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6.xml" ContentType="application/vnd.openxmlformats-officedocument.drawing+xml"/>
  <Override PartName="/xl/worksheets/sheet28.xml" ContentType="application/vnd.openxmlformats-officedocument.spreadsheetml.worksheet+xml"/>
  <Override PartName="/xl/drawings/drawing7.xml" ContentType="application/vnd.openxmlformats-officedocument.drawing+xml"/>
  <Override PartName="/xl/worksheets/sheet29.xml" ContentType="application/vnd.openxmlformats-officedocument.spreadsheetml.worksheet+xml"/>
  <Override PartName="/xl/drawings/drawing8.xml" ContentType="application/vnd.openxmlformats-officedocument.drawing+xml"/>
  <Override PartName="/xl/worksheets/sheet30.xml" ContentType="application/vnd.openxmlformats-officedocument.spreadsheetml.worksheet+xml"/>
  <Override PartName="/xl/drawings/drawing9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0.xml" ContentType="application/vnd.openxmlformats-officedocument.drawing+xml"/>
  <Override PartName="/xl/worksheets/sheet34.xml" ContentType="application/vnd.openxmlformats-officedocument.spreadsheetml.worksheet+xml"/>
  <Override PartName="/xl/drawings/drawing11.xml" ContentType="application/vnd.openxmlformats-officedocument.drawing+xml"/>
  <Override PartName="/xl/worksheets/sheet35.xml" ContentType="application/vnd.openxmlformats-officedocument.spreadsheetml.worksheet+xml"/>
  <Override PartName="/xl/drawings/drawing12.xml" ContentType="application/vnd.openxmlformats-officedocument.drawing+xml"/>
  <Override PartName="/xl/worksheets/sheet36.xml" ContentType="application/vnd.openxmlformats-officedocument.spreadsheetml.worksheet+xml"/>
  <Override PartName="/xl/drawings/drawing13.xml" ContentType="application/vnd.openxmlformats-officedocument.drawing+xml"/>
  <Override PartName="/xl/worksheets/sheet37.xml" ContentType="application/vnd.openxmlformats-officedocument.spreadsheetml.worksheet+xml"/>
  <Override PartName="/xl/drawings/drawing14.xml" ContentType="application/vnd.openxmlformats-officedocument.drawing+xml"/>
  <Override PartName="/xl/worksheets/sheet38.xml" ContentType="application/vnd.openxmlformats-officedocument.spreadsheetml.worksheet+xml"/>
  <Override PartName="/xl/drawings/drawing15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772" activeTab="0"/>
  </bookViews>
  <sheets>
    <sheet name="ĐH3C2_Trang 1" sheetId="1" r:id="rId1"/>
    <sheet name="ĐH3QM1_Trang 1" sheetId="2" r:id="rId2"/>
    <sheet name="ĐH4C_Trang 1" sheetId="3" r:id="rId3"/>
    <sheet name="ĐH5BK_Trang 1" sheetId="4" r:id="rId4"/>
    <sheet name="ĐH5C2_Trang 1" sheetId="5" r:id="rId5"/>
    <sheet name="ĐH5C3_Trang 1" sheetId="6" r:id="rId6"/>
    <sheet name="ĐH5C4_Trang 1" sheetId="7" r:id="rId7"/>
    <sheet name="ĐH5K_Trang 1" sheetId="8" r:id="rId8"/>
    <sheet name="ĐH5KE 2_Trang 1" sheetId="9" r:id="rId9"/>
    <sheet name="ĐH5KE 8_Trang 1" sheetId="10" r:id="rId10"/>
    <sheet name="ĐH5KN_Trang 1" sheetId="11" r:id="rId11"/>
    <sheet name="ĐH5KTTN1_Trang 1" sheetId="12" r:id="rId12"/>
    <sheet name="ĐH5KTTN2_Trang 1" sheetId="13" r:id="rId13"/>
    <sheet name="ĐH5QTDL_Trang 1" sheetId="14" r:id="rId14"/>
    <sheet name="ĐH5QĐ3_Trang 1" sheetId="15" r:id="rId15"/>
    <sheet name="ĐH5QĐ4_Trang 1" sheetId="16" r:id="rId16"/>
    <sheet name="ĐH5QĐ5_Trang 1" sheetId="17" r:id="rId17"/>
    <sheet name="ĐH5QĐ8_Trang 1" sheetId="18" r:id="rId18"/>
    <sheet name="ĐH5QĐ9_Trang 1" sheetId="19" r:id="rId19"/>
    <sheet name="ĐH5M4_Trang 1" sheetId="20" r:id="rId20"/>
    <sheet name="ĐH5M5_Trang 1" sheetId="21" r:id="rId21"/>
    <sheet name="ĐH5QM3_Trang 1" sheetId="22" r:id="rId22"/>
    <sheet name="ĐH5QM4_Trang 1" sheetId="23" r:id="rId23"/>
    <sheet name="ĐH5QM5_Trang 1" sheetId="24" r:id="rId24"/>
    <sheet name="ĐH5TĐ_Trang 1" sheetId="25" r:id="rId25"/>
    <sheet name="ĐH6BK_Trang 1" sheetId="26" r:id="rId26"/>
    <sheet name="ĐH6C1_Trang 1" sheetId="27" r:id="rId27"/>
    <sheet name="ĐH6C2_Trang 1" sheetId="28" r:id="rId28"/>
    <sheet name="ĐH6C3_Trang 1" sheetId="29" r:id="rId29"/>
    <sheet name="ĐH6C4_Trang 1" sheetId="30" r:id="rId30"/>
    <sheet name="ĐH6K_Trang 1" sheetId="31" r:id="rId31"/>
    <sheet name="ĐH6T_Trang 1" sheetId="32" r:id="rId32"/>
    <sheet name="ĐH6KE2_Trang 1" sheetId="33" r:id="rId33"/>
    <sheet name="ĐH6KE4_Trang 1" sheetId="34" r:id="rId34"/>
    <sheet name="ĐH6KE5_Trang 1" sheetId="35" r:id="rId35"/>
    <sheet name="ĐH6KE7_Trang 1" sheetId="36" r:id="rId36"/>
    <sheet name="ĐH6KTTN1_Trang 1" sheetId="37" r:id="rId37"/>
    <sheet name="ĐH6KTTN2_Trang 1" sheetId="38" r:id="rId38"/>
    <sheet name="ĐH6QTDL1_Trang 1" sheetId="39" r:id="rId39"/>
    <sheet name="ĐH6QĐ1_Trang 1" sheetId="40" r:id="rId40"/>
    <sheet name="ĐH6QĐ2_Trang 1" sheetId="41" r:id="rId41"/>
    <sheet name="ĐH6QĐ3_Trang 1" sheetId="42" r:id="rId42"/>
    <sheet name="ĐH6QĐ4_Trang 1" sheetId="43" r:id="rId43"/>
    <sheet name="ĐH6QĐ5_Trang 1" sheetId="44" r:id="rId44"/>
    <sheet name="ĐH6QĐ6_Trang 1" sheetId="45" r:id="rId45"/>
    <sheet name="ĐH6M2_Trang 1" sheetId="46" r:id="rId46"/>
    <sheet name="ĐH6M3_Trang 1" sheetId="47" r:id="rId47"/>
    <sheet name="ĐH6M4_Trang 1" sheetId="48" r:id="rId48"/>
    <sheet name="ĐH6QM1_Trang 1" sheetId="49" r:id="rId49"/>
    <sheet name="ĐH6QM2_Trang 1" sheetId="50" r:id="rId50"/>
    <sheet name="ĐH6QM3_Trang 1" sheetId="51" r:id="rId51"/>
    <sheet name="ĐH6QM4_Trang 1" sheetId="52" r:id="rId52"/>
    <sheet name="ĐH6TĐ_Trang 1" sheetId="53" r:id="rId53"/>
    <sheet name="ĐH6TNN2_Trang 1" sheetId="54" r:id="rId54"/>
  </sheets>
  <definedNames>
    <definedName name="_xlfn.SUMIFS" hidden="1">#NAME?</definedName>
    <definedName name="_xlnm.Print_Area" localSheetId="1">'ĐH3QM1_Trang 1'!$A$1:$BN$22</definedName>
    <definedName name="_xlnm.Print_Area" localSheetId="28">'ĐH6C3_Trang 1'!$A$1:$BP$27</definedName>
    <definedName name="_xlnm.Print_Titles" localSheetId="0">'ĐH3C2_Trang 1'!$8:$10</definedName>
    <definedName name="_xlnm.Print_Titles" localSheetId="1">'ĐH3QM1_Trang 1'!$8:$10</definedName>
    <definedName name="_xlnm.Print_Titles" localSheetId="2">'ĐH4C_Trang 1'!$7:$9</definedName>
    <definedName name="_xlnm.Print_Titles" localSheetId="3">'ĐH5BK_Trang 1'!$8:$10</definedName>
    <definedName name="_xlnm.Print_Titles" localSheetId="4">'ĐH5C2_Trang 1'!$6:$8</definedName>
    <definedName name="_xlnm.Print_Titles" localSheetId="5">'ĐH5C3_Trang 1'!$6:$8</definedName>
    <definedName name="_xlnm.Print_Titles" localSheetId="6">'ĐH5C4_Trang 1'!$6:$8</definedName>
    <definedName name="_xlnm.Print_Titles" localSheetId="7">'ĐH5K_Trang 1'!$7:$9</definedName>
    <definedName name="_xlnm.Print_Titles" localSheetId="8">'ĐH5KE 2_Trang 1'!$7:$9</definedName>
    <definedName name="_xlnm.Print_Titles" localSheetId="9">'ĐH5KE 8_Trang 1'!$7:$9</definedName>
    <definedName name="_xlnm.Print_Titles" localSheetId="10">'ĐH5KN_Trang 1'!$7:$9</definedName>
    <definedName name="_xlnm.Print_Titles" localSheetId="11">'ĐH5KTTN1_Trang 1'!$7:$9</definedName>
    <definedName name="_xlnm.Print_Titles" localSheetId="12">'ĐH5KTTN2_Trang 1'!$7:$9</definedName>
    <definedName name="_xlnm.Print_Titles" localSheetId="19">'ĐH5M4_Trang 1'!$8:$10</definedName>
    <definedName name="_xlnm.Print_Titles" localSheetId="20">'ĐH5M5_Trang 1'!$8:$10</definedName>
    <definedName name="_xlnm.Print_Titles" localSheetId="14">'ĐH5QĐ3_Trang 1'!$8:$10</definedName>
    <definedName name="_xlnm.Print_Titles" localSheetId="15">'ĐH5QĐ4_Trang 1'!$8:$10</definedName>
    <definedName name="_xlnm.Print_Titles" localSheetId="16">'ĐH5QĐ5_Trang 1'!$8:$10</definedName>
    <definedName name="_xlnm.Print_Titles" localSheetId="17">'ĐH5QĐ8_Trang 1'!$8:$10</definedName>
    <definedName name="_xlnm.Print_Titles" localSheetId="18">'ĐH5QĐ9_Trang 1'!$8:$10</definedName>
    <definedName name="_xlnm.Print_Titles" localSheetId="21">'ĐH5QM3_Trang 1'!$8:$10</definedName>
    <definedName name="_xlnm.Print_Titles" localSheetId="22">'ĐH5QM4_Trang 1'!$8:$10</definedName>
    <definedName name="_xlnm.Print_Titles" localSheetId="23">'ĐH5QM5_Trang 1'!$8:$10</definedName>
    <definedName name="_xlnm.Print_Titles" localSheetId="13">'ĐH5QTDL_Trang 1'!$7:$9</definedName>
    <definedName name="_xlnm.Print_Titles" localSheetId="24">'ĐH5TĐ_Trang 1'!$8:$10</definedName>
    <definedName name="_xlnm.Print_Titles" localSheetId="25">'ĐH6BK_Trang 1'!$7:$9</definedName>
    <definedName name="_xlnm.Print_Titles" localSheetId="26">'ĐH6C1_Trang 1'!$8:$10</definedName>
    <definedName name="_xlnm.Print_Titles" localSheetId="27">'ĐH6C2_Trang 1'!$8:$10</definedName>
    <definedName name="_xlnm.Print_Titles" localSheetId="28">'ĐH6C3_Trang 1'!$8:$10</definedName>
    <definedName name="_xlnm.Print_Titles" localSheetId="29">'ĐH6C4_Trang 1'!$8:$10</definedName>
    <definedName name="_xlnm.Print_Titles" localSheetId="30">'ĐH6K_Trang 1'!$7:$9</definedName>
    <definedName name="_xlnm.Print_Titles" localSheetId="32">'ĐH6KE2_Trang 1'!$7:$9</definedName>
    <definedName name="_xlnm.Print_Titles" localSheetId="33">'ĐH6KE4_Trang 1'!$7:$9</definedName>
    <definedName name="_xlnm.Print_Titles" localSheetId="34">'ĐH6KE5_Trang 1'!$7:$9</definedName>
    <definedName name="_xlnm.Print_Titles" localSheetId="35">'ĐH6KE7_Trang 1'!$7:$9</definedName>
    <definedName name="_xlnm.Print_Titles" localSheetId="36">'ĐH6KTTN1_Trang 1'!$7:$9</definedName>
    <definedName name="_xlnm.Print_Titles" localSheetId="37">'ĐH6KTTN2_Trang 1'!$7:$9</definedName>
    <definedName name="_xlnm.Print_Titles" localSheetId="45">'ĐH6M2_Trang 1'!$8:$10</definedName>
    <definedName name="_xlnm.Print_Titles" localSheetId="46">'ĐH6M3_Trang 1'!$8:$10</definedName>
    <definedName name="_xlnm.Print_Titles" localSheetId="47">'ĐH6M4_Trang 1'!$8:$10</definedName>
    <definedName name="_xlnm.Print_Titles" localSheetId="39">'ĐH6QĐ1_Trang 1'!$8:$10</definedName>
    <definedName name="_xlnm.Print_Titles" localSheetId="40">'ĐH6QĐ2_Trang 1'!$8:$10</definedName>
    <definedName name="_xlnm.Print_Titles" localSheetId="41">'ĐH6QĐ3_Trang 1'!$8:$10</definedName>
    <definedName name="_xlnm.Print_Titles" localSheetId="42">'ĐH6QĐ4_Trang 1'!$8:$10</definedName>
    <definedName name="_xlnm.Print_Titles" localSheetId="43">'ĐH6QĐ5_Trang 1'!$8:$10</definedName>
    <definedName name="_xlnm.Print_Titles" localSheetId="44">'ĐH6QĐ6_Trang 1'!$8:$10</definedName>
    <definedName name="_xlnm.Print_Titles" localSheetId="48">'ĐH6QM1_Trang 1'!$8:$10</definedName>
    <definedName name="_xlnm.Print_Titles" localSheetId="49">'ĐH6QM2_Trang 1'!$8:$10</definedName>
    <definedName name="_xlnm.Print_Titles" localSheetId="50">'ĐH6QM3_Trang 1'!$8:$10</definedName>
    <definedName name="_xlnm.Print_Titles" localSheetId="51">'ĐH6QM4_Trang 1'!$8:$10</definedName>
    <definedName name="_xlnm.Print_Titles" localSheetId="38">'ĐH6QTDL1_Trang 1'!$7:$9</definedName>
    <definedName name="_xlnm.Print_Titles" localSheetId="31">'ĐH6T_Trang 1'!$7:$9</definedName>
    <definedName name="_xlnm.Print_Titles" localSheetId="52">'ĐH6TĐ_Trang 1'!$8:$10</definedName>
    <definedName name="_xlnm.Print_Titles" localSheetId="53">'ĐH6TNN2_Trang 1'!$8:$10</definedName>
  </definedNames>
  <calcPr fullCalcOnLoad="1"/>
</workbook>
</file>

<file path=xl/sharedStrings.xml><?xml version="1.0" encoding="utf-8"?>
<sst xmlns="http://schemas.openxmlformats.org/spreadsheetml/2006/main" count="5981" uniqueCount="1059">
  <si>
    <t>TRƯỜNG ĐẠI HỌC</t>
  </si>
  <si>
    <t>CỘNG HÒA XÃ HỘI CHỦ NGHĨA VIỆT NAM</t>
  </si>
  <si>
    <t>TÀI NGUYÊN VÀ MÔI TRƯỜNG HÀ NỘI</t>
  </si>
  <si>
    <t>Độc lập - Tự do - Hạnh phúc</t>
  </si>
  <si>
    <t>STT</t>
  </si>
  <si>
    <t>Mã sinh viên</t>
  </si>
  <si>
    <t>Họ và tên</t>
  </si>
  <si>
    <t>Ngày sinh</t>
  </si>
  <si>
    <t>Tin học đại cương</t>
  </si>
  <si>
    <t>Nguyên lý Hệ điều hành</t>
  </si>
  <si>
    <t>Nhập môn Mạng máy tính</t>
  </si>
  <si>
    <t>Kỹ năng giao tiếp và làm việc nhóm</t>
  </si>
  <si>
    <t>Đại số</t>
  </si>
  <si>
    <t>Phân tích và thiết kế hệ thống thông tin</t>
  </si>
  <si>
    <t>Nhập môn Xử lý ảnh</t>
  </si>
  <si>
    <t>Nhập môn Cơ sở dữ liệu</t>
  </si>
  <si>
    <t>Giải tích 1</t>
  </si>
  <si>
    <t>Linux và phần mềm mã nguồn mở</t>
  </si>
  <si>
    <t>Toán rời rạc</t>
  </si>
  <si>
    <t>Kỹ thuật điện tử</t>
  </si>
  <si>
    <t>Lập trình mạng</t>
  </si>
  <si>
    <t>Vật lý đại cương</t>
  </si>
  <si>
    <t>Tiếng Anh chuyên ngành</t>
  </si>
  <si>
    <t>Hệ thống thông tin địa lý GIS</t>
  </si>
  <si>
    <t>Lập trình trên nền Windows</t>
  </si>
  <si>
    <t>Những nguyên lý cơ bản của chủ nghĩa Mác - Lênin</t>
  </si>
  <si>
    <t>Xử lý ảnh viễn thám</t>
  </si>
  <si>
    <t>An toàn và bảo mật thông tin</t>
  </si>
  <si>
    <t>Pháp luật đại cương</t>
  </si>
  <si>
    <t>Tiếng Anh 1</t>
  </si>
  <si>
    <t>Ngôn ngữ SQL</t>
  </si>
  <si>
    <t>Kỹ thuật đồ họa</t>
  </si>
  <si>
    <t>Thực tập cơ sở</t>
  </si>
  <si>
    <t>Tư tưởng Hồ Chí Minh</t>
  </si>
  <si>
    <t>Kiến trúc máy tính</t>
  </si>
  <si>
    <t>Vi xử lý</t>
  </si>
  <si>
    <t>Chuyên đề 1: Hệ thống thông tin tài nguyên môi trường</t>
  </si>
  <si>
    <t>Thực tập tốt nghiệp</t>
  </si>
  <si>
    <t>Tiếng Anh 2</t>
  </si>
  <si>
    <t>Đường lối cách mạng của Đảng Cộng sản Việt Nam</t>
  </si>
  <si>
    <t>Xác suất thống kê</t>
  </si>
  <si>
    <t>Mã hóa thông tin</t>
  </si>
  <si>
    <t>Lập trình hướng đối tượng</t>
  </si>
  <si>
    <t>Lập trình trên nền Web</t>
  </si>
  <si>
    <t>Trí tuệ nhân tạo</t>
  </si>
  <si>
    <t>Chuyên đề 2: Tin học ứng dụng trong các lĩnh vực tài nguyên môi trường</t>
  </si>
  <si>
    <t>Xử lý tín hiệu số</t>
  </si>
  <si>
    <t>Công nghệ phần mềm</t>
  </si>
  <si>
    <t>Truyền dữ liệu</t>
  </si>
  <si>
    <t>Giải tích 2</t>
  </si>
  <si>
    <t>Cấu trúc dữ liệu và Giải thuật</t>
  </si>
  <si>
    <t>Lập trình Java</t>
  </si>
  <si>
    <t>Tỷ lệ % các học phần phải thi lại</t>
  </si>
  <si>
    <t>Số tín chỉ tích lũy toàn khóa</t>
  </si>
  <si>
    <t>ĐIỂM TRUNG BÌNH CHUNG TÍCH LŨY TOÀN KHÓA</t>
  </si>
  <si>
    <t>GDTC</t>
  </si>
  <si>
    <t>GDQP</t>
  </si>
  <si>
    <t>Chuẩn đầu ra ngoại ngữ</t>
  </si>
  <si>
    <t>Chuẩn đầu ra tin học</t>
  </si>
  <si>
    <t>Xếp loại TN</t>
  </si>
  <si>
    <t>Quản trị mạng</t>
  </si>
  <si>
    <t>Công nghệ Web và dịch vụ trực tuyến</t>
  </si>
  <si>
    <t>Đ</t>
  </si>
  <si>
    <t>125</t>
  </si>
  <si>
    <t xml:space="preserve">  DH00300939</t>
  </si>
  <si>
    <t xml:space="preserve">  Đỗ Hải</t>
  </si>
  <si>
    <t>Nam</t>
  </si>
  <si>
    <t>23/06/1995</t>
  </si>
  <si>
    <t>2.01</t>
  </si>
  <si>
    <t xml:space="preserve">  DH00300959</t>
  </si>
  <si>
    <t xml:space="preserve">  Nguyễn Duy</t>
  </si>
  <si>
    <t>Phương</t>
  </si>
  <si>
    <t>06/11/1995</t>
  </si>
  <si>
    <t>2.03</t>
  </si>
  <si>
    <t>Trung bình</t>
  </si>
  <si>
    <t>Tổng hợp:</t>
  </si>
  <si>
    <t>Tổng số SV đạt:2</t>
  </si>
  <si>
    <t>Số HSSV xuất sắc:0</t>
  </si>
  <si>
    <t>Số SV giỏi: 0</t>
  </si>
  <si>
    <t>Số SV Khá: 0</t>
  </si>
  <si>
    <t>Số SV trung bình: 2</t>
  </si>
  <si>
    <t>Tổng số SV ko đạt:0</t>
  </si>
  <si>
    <t>KẾT QUẢ HỌC TẬP TOÀN KHÓA (2013 - 2017)</t>
  </si>
  <si>
    <t xml:space="preserve">     Hà nội, ngày 01 tháng 04 năm 2021</t>
  </si>
  <si>
    <t>LỚP:  ĐH3C2                                              NGÀNH: Công nghệ thông tin                                   TRÌNH ĐỘ ĐÀO TẠO: Đại học Chính quy</t>
  </si>
  <si>
    <t>Số SV trung bình: 1</t>
  </si>
  <si>
    <t>Tổng số SV đạt:1</t>
  </si>
  <si>
    <t>2.44</t>
  </si>
  <si>
    <t>24/04/1996</t>
  </si>
  <si>
    <t>Hà</t>
  </si>
  <si>
    <t xml:space="preserve">  Dương Thị Mỹ</t>
  </si>
  <si>
    <t xml:space="preserve">  1411060108</t>
  </si>
  <si>
    <t>Đồ án tốt nghiệp</t>
  </si>
  <si>
    <t>Thi TN</t>
  </si>
  <si>
    <t>LỚP: ĐH4C                                                                                             NGÀNH: Công nghệ thông tin                                                                  HỆ ĐÀO TẠO: Đại học Chính quy</t>
  </si>
  <si>
    <t>KẾT QUẢ HỌC TẬP TOÀN KHÓA  (2014 - 2018)</t>
  </si>
  <si>
    <t>Tổng số SV ko đạt: 0</t>
  </si>
  <si>
    <t>2.13</t>
  </si>
  <si>
    <t>26/11/1997</t>
  </si>
  <si>
    <t>Hoàng</t>
  </si>
  <si>
    <t xml:space="preserve">  Nguyễn Huy</t>
  </si>
  <si>
    <t xml:space="preserve">  1511060463</t>
  </si>
  <si>
    <t>2.07</t>
  </si>
  <si>
    <t>03/11/1997</t>
  </si>
  <si>
    <t>Anh</t>
  </si>
  <si>
    <t xml:space="preserve">  Đặng Tùng</t>
  </si>
  <si>
    <t xml:space="preserve">  1511060531</t>
  </si>
  <si>
    <t>Chuẩn đầu ra kỹ năng mềm</t>
  </si>
  <si>
    <t>LỚP: ĐH5C2                                                              NGÀNH: Công nghệ thông tin                        HỆ ĐÀO TẠO: Đại học Chính quy</t>
  </si>
  <si>
    <t>KẾT QUẢ HỌC TẬP TOÀN KHÓA  (2015 - 2019)</t>
  </si>
  <si>
    <t xml:space="preserve">     Hà Nội, ngày 01 tháng 04 năm 2021</t>
  </si>
  <si>
    <t>Tổng số SV đạt: 01</t>
  </si>
  <si>
    <t>2.18</t>
  </si>
  <si>
    <t>08/08/1997</t>
  </si>
  <si>
    <t>Khanh</t>
  </si>
  <si>
    <t xml:space="preserve">  Nguyễn Tuấn</t>
  </si>
  <si>
    <t xml:space="preserve">  1511061292</t>
  </si>
  <si>
    <t>LỚP: ĐH5C3                                                              NGÀNH: Công nghệ thông tin                        HỆ ĐÀO TẠO: Đại học Chính quy</t>
  </si>
  <si>
    <t>Số SV trung bình: 0</t>
  </si>
  <si>
    <t>Số SV Khá: 1</t>
  </si>
  <si>
    <t>Khá</t>
  </si>
  <si>
    <t>2.65</t>
  </si>
  <si>
    <t>04/05/1997</t>
  </si>
  <si>
    <t xml:space="preserve">  Đặng Thị</t>
  </si>
  <si>
    <t xml:space="preserve">  1511062092</t>
  </si>
  <si>
    <t>LỚP: ĐH5C4                                                      NGÀNH: Công nghệ thông tin                                  HỆ ĐÀO TẠO: Đại học Chính quy</t>
  </si>
  <si>
    <t>Tổng số SV đạt: 1</t>
  </si>
  <si>
    <t>2.36</t>
  </si>
  <si>
    <t>130</t>
  </si>
  <si>
    <t>16/07/1998</t>
  </si>
  <si>
    <t xml:space="preserve">  Đặng Việt</t>
  </si>
  <si>
    <t xml:space="preserve">  1611060918</t>
  </si>
  <si>
    <t>Tính toán mềm</t>
  </si>
  <si>
    <t>Phát triển ứng dụng với WCF</t>
  </si>
  <si>
    <t>Công nghệ Java</t>
  </si>
  <si>
    <t>Những nguyên lý cơ bản của Chủ nghĩa Mác - Lênin 2</t>
  </si>
  <si>
    <t>Phát triển ứng dụng mạng</t>
  </si>
  <si>
    <t>Linux và phần mềm nguồn mở</t>
  </si>
  <si>
    <t>Xử lý ảnh</t>
  </si>
  <si>
    <t>Kỹ năng mềm</t>
  </si>
  <si>
    <t>Những nguyên lý cơ bản của chủ nghĩa Mác-Lênin 1</t>
  </si>
  <si>
    <t>Phát triển ứng dụng trên nền Web</t>
  </si>
  <si>
    <t>Kỹ thuật điện tử số</t>
  </si>
  <si>
    <t>Phát triển hệ thống thông tin địa lý</t>
  </si>
  <si>
    <t>Công nghệ XML và JSON</t>
  </si>
  <si>
    <t>Phát triển hệ thống thông tin Enterprise</t>
  </si>
  <si>
    <t>Xây dựng hệ thống nhúng</t>
  </si>
  <si>
    <t>Mạng máy tính</t>
  </si>
  <si>
    <t>Cơ sở dữ liệu phân tán và ứng dụng</t>
  </si>
  <si>
    <t>Phát triển hệ thống thông tin tài nguyên môi trường</t>
  </si>
  <si>
    <t>An toàn và bảo mật hệ thống thông tin</t>
  </si>
  <si>
    <t>Tin học ứng dụng tài nguyên và môi trường</t>
  </si>
  <si>
    <t>Lý thuyết thông tin</t>
  </si>
  <si>
    <t>Phân tích thiết kế hệ thống thông tin</t>
  </si>
  <si>
    <t>Nhập môn cơ sở dữ liệu</t>
  </si>
  <si>
    <t>Tiếng Anh 3</t>
  </si>
  <si>
    <t>Quản lý dự án phần mềm</t>
  </si>
  <si>
    <t>Phát triển phần mềm hướng dịch vụ</t>
  </si>
  <si>
    <t>Phát triển ứng dụng cho các thiết bị di động</t>
  </si>
  <si>
    <t>Công nghệ.Net</t>
  </si>
  <si>
    <t>Kỹ thuật xử lý ảnh viễn thám và ứng dụng</t>
  </si>
  <si>
    <t>Nguyên lý hệ điều hành</t>
  </si>
  <si>
    <t>Kỹ thuật đồ họa máy tính</t>
  </si>
  <si>
    <t>Tin học cơ sở</t>
  </si>
  <si>
    <t>Kỹ thuật vi xử lý</t>
  </si>
  <si>
    <t>LỚP: ĐH6C1                                                                                            NGÀNH: Công nghệ thông tin                                                                  TRÌNH ĐỘ ĐÀO TẠO: Đại học Chính quy</t>
  </si>
  <si>
    <t>KẾT QUẢ HỌC TẬP TOÀN KHÓA (2016 - 2020)</t>
  </si>
  <si>
    <t>2.40</t>
  </si>
  <si>
    <t>04/12/1998</t>
  </si>
  <si>
    <t>Hưng</t>
  </si>
  <si>
    <t xml:space="preserve">  Trần Khánh</t>
  </si>
  <si>
    <t xml:space="preserve">  1611060357</t>
  </si>
  <si>
    <t xml:space="preserve">                            LỚP: ĐH6C2                                                                                           NGÀNH: Công nghệ thông tin                                                                  TRÌNH ĐỘ ĐÀO TẠO: Đại học Chính quy</t>
  </si>
  <si>
    <t>Số SV Khá: 2</t>
  </si>
  <si>
    <t>Tổng số SV đạt:3</t>
  </si>
  <si>
    <t>2.70</t>
  </si>
  <si>
    <t/>
  </si>
  <si>
    <t>20/02/1998</t>
  </si>
  <si>
    <t>Thắng</t>
  </si>
  <si>
    <t xml:space="preserve">  Nguyễn Đàm</t>
  </si>
  <si>
    <t xml:space="preserve">  1611061034</t>
  </si>
  <si>
    <t>2.52</t>
  </si>
  <si>
    <t>08/09/1998</t>
  </si>
  <si>
    <t>Thảo</t>
  </si>
  <si>
    <t xml:space="preserve">  Nguyễn Trung</t>
  </si>
  <si>
    <t xml:space="preserve">  1611060133</t>
  </si>
  <si>
    <t>2.05</t>
  </si>
  <si>
    <t>17/07/1998</t>
  </si>
  <si>
    <t>Huy</t>
  </si>
  <si>
    <t xml:space="preserve">  Nguyễn Hữu</t>
  </si>
  <si>
    <t xml:space="preserve">  1611061942</t>
  </si>
  <si>
    <t>LỚP: ĐH6C3                                                                                            NGÀNH: Công nghệ thông tin                                                                  TRÌNH ĐỘ ĐÀO TẠO: Đại học Chính quy</t>
  </si>
  <si>
    <t>Tổng số SV ko đạt:2</t>
  </si>
  <si>
    <t>Số SV trung bình: 3</t>
  </si>
  <si>
    <t>13/12/1998</t>
  </si>
  <si>
    <t>Quân</t>
  </si>
  <si>
    <t xml:space="preserve">  Nguyễn Anh</t>
  </si>
  <si>
    <t xml:space="preserve">  1611060612</t>
  </si>
  <si>
    <t>Chưa đạt</t>
  </si>
  <si>
    <t>Ko</t>
  </si>
  <si>
    <t>2.62</t>
  </si>
  <si>
    <t>29/10/1998</t>
  </si>
  <si>
    <t xml:space="preserve">  Nguyễn Văn</t>
  </si>
  <si>
    <t xml:space="preserve">  1611061150</t>
  </si>
  <si>
    <t>2.45</t>
  </si>
  <si>
    <t>17/04/1998</t>
  </si>
  <si>
    <t>Linh</t>
  </si>
  <si>
    <t xml:space="preserve">  Nguyễn Thị Ngọc</t>
  </si>
  <si>
    <t xml:space="preserve">  1611060785</t>
  </si>
  <si>
    <t>2.02</t>
  </si>
  <si>
    <t>27/08/1998</t>
  </si>
  <si>
    <t>Đăng</t>
  </si>
  <si>
    <t xml:space="preserve">  Lê Công</t>
  </si>
  <si>
    <t xml:space="preserve">  1611060686</t>
  </si>
  <si>
    <t>19/09/1998</t>
  </si>
  <si>
    <t>Dương</t>
  </si>
  <si>
    <t xml:space="preserve">  Ngô Văn</t>
  </si>
  <si>
    <t xml:space="preserve">  1611060772</t>
  </si>
  <si>
    <t>Hệ quản trị cơ sở dữ liệu Oracle</t>
  </si>
  <si>
    <t>Quản lý mạng máy tính</t>
  </si>
  <si>
    <t>Hệ thống tích hợp ứng dụng tài nguyên môi trường</t>
  </si>
  <si>
    <t>Hệ quản trị Linux</t>
  </si>
  <si>
    <t>LỚP: ĐH6C4                                                                                            NGÀNH: Công nghệ thông tin                                                                  TRÌNH ĐỘ ĐÀO TẠO: Đại học Chính quy</t>
  </si>
  <si>
    <t>Tổng số SV ko đạt:1</t>
  </si>
  <si>
    <t>Số SV Khá: 3</t>
  </si>
  <si>
    <t>Tổng số SV đạt:4</t>
  </si>
  <si>
    <t>2.83</t>
  </si>
  <si>
    <t>127</t>
  </si>
  <si>
    <t>24/08/1997</t>
  </si>
  <si>
    <t>Sơn</t>
  </si>
  <si>
    <t xml:space="preserve">  Nguyễn Đức Minh</t>
  </si>
  <si>
    <t xml:space="preserve">  1611162097</t>
  </si>
  <si>
    <t>07/03/1998</t>
  </si>
  <si>
    <t>Lan</t>
  </si>
  <si>
    <t xml:space="preserve">  Hoàng Thị Ngọc</t>
  </si>
  <si>
    <t xml:space="preserve">  1611160370</t>
  </si>
  <si>
    <t>02/09/1998</t>
  </si>
  <si>
    <t>Khánh</t>
  </si>
  <si>
    <t xml:space="preserve">  Mai Quốc</t>
  </si>
  <si>
    <t xml:space="preserve">  1611161092</t>
  </si>
  <si>
    <t>2.74</t>
  </si>
  <si>
    <t>19/07/1998</t>
  </si>
  <si>
    <t>Hạnh</t>
  </si>
  <si>
    <t xml:space="preserve">  Lương Thị</t>
  </si>
  <si>
    <t xml:space="preserve">  1611161255</t>
  </si>
  <si>
    <t>2.57</t>
  </si>
  <si>
    <t>27/11/1998</t>
  </si>
  <si>
    <t xml:space="preserve">  Nguyễn Thị Phương</t>
  </si>
  <si>
    <t xml:space="preserve">  1611160290</t>
  </si>
  <si>
    <t>Khóa luận tốt nghiệp</t>
  </si>
  <si>
    <t>Xử lý nước cấp</t>
  </si>
  <si>
    <t>Quy hoạch và quản lý mạng lưới trạm thủy văn, tài nguyên nước</t>
  </si>
  <si>
    <t>Bảo vệ tài nguyên nước</t>
  </si>
  <si>
    <t>Quản lý chất lượng nước</t>
  </si>
  <si>
    <t>Kỹ thuật khai thác nước dưới đất</t>
  </si>
  <si>
    <t>Quy hoạch tài nguyên nước</t>
  </si>
  <si>
    <t>Phân tích và đánh giá tài nguyên nước dưới đất</t>
  </si>
  <si>
    <t>Viễn thám trong tài nguyên nước</t>
  </si>
  <si>
    <t>Thủy văn đồng vị</t>
  </si>
  <si>
    <t>Cơ sở về mạng lưới cấp, thoát nước</t>
  </si>
  <si>
    <t>Quan trắc tài nguyên nước</t>
  </si>
  <si>
    <t>Tính toán và dự báo nhu cầu sử dụng nước</t>
  </si>
  <si>
    <t>Thủy lực học</t>
  </si>
  <si>
    <t>Toán cao cấp 1</t>
  </si>
  <si>
    <t>Quản lý tổng hợp tài nguyên nước đại cương</t>
  </si>
  <si>
    <t>Thủy văn đại cương</t>
  </si>
  <si>
    <t>Địa lí tự nhiên</t>
  </si>
  <si>
    <t>Tiếng anh chuyên ngành</t>
  </si>
  <si>
    <t>Thực tập điều tra tài nguyên nước</t>
  </si>
  <si>
    <t>Phân tích và đánh giá tài nguyên nước mặt</t>
  </si>
  <si>
    <t>Động lực học dòng sông</t>
  </si>
  <si>
    <t>Địa chất đại cương</t>
  </si>
  <si>
    <t>Hóa học trong tài nguyên nước</t>
  </si>
  <si>
    <t>Phân tích hệ thống tài nguyên nước</t>
  </si>
  <si>
    <t>Hóa học đại cương</t>
  </si>
  <si>
    <t>Toán cao cấp  2</t>
  </si>
  <si>
    <t>Phân tích thống kê trong tài nguyên nước</t>
  </si>
  <si>
    <t>Quản lý dữ liệu tài nguyên nước</t>
  </si>
  <si>
    <t>Quản lý tổng hợp lưu vực sông</t>
  </si>
  <si>
    <t>Mô hình toán trong tài nguyên nước dưới đất</t>
  </si>
  <si>
    <t>Truyền thông về Tài nguyên nước</t>
  </si>
  <si>
    <t>Dự báo tài nguyên nước</t>
  </si>
  <si>
    <t>Cơ sở khoa học môi trường</t>
  </si>
  <si>
    <t>Tài nguyên nước dưới đất đại cương</t>
  </si>
  <si>
    <t>Điều tra tài nguyên nước</t>
  </si>
  <si>
    <t>Pháp luật và chính sách tài nguyên nước</t>
  </si>
  <si>
    <t>Trắc địa đại cương</t>
  </si>
  <si>
    <t>Mô hình toán trong tài nguyên nước mặt</t>
  </si>
  <si>
    <t>Phân tích đánh giá chất lượng nước</t>
  </si>
  <si>
    <t>Đánh giá tác động môi trường</t>
  </si>
  <si>
    <t>Quản lý tài nguyên nước trong bối cảnh biến đổi khí hậu</t>
  </si>
  <si>
    <t>Đánh giá kinh tế tài nguyên nước</t>
  </si>
  <si>
    <t xml:space="preserve">                                  LỚP: ĐH6TNN2                                                          NGÀNH: Quản lý tài nguyên nước                                           TRÌNH ĐỘ ĐÀO TẠO: Đại học Chính quy</t>
  </si>
  <si>
    <t>Số SV Khá: 4</t>
  </si>
  <si>
    <t>Tổng số SV đạt: 3</t>
  </si>
  <si>
    <t>Trịnh Thị Nhung</t>
  </si>
  <si>
    <t>Phạm Anh Tuấn</t>
  </si>
  <si>
    <t>Lưu Văn Huyền</t>
  </si>
  <si>
    <t>Vũ Danh Tuyên</t>
  </si>
  <si>
    <t>PHÓ HIỆU TRƯỞNG</t>
  </si>
  <si>
    <t>NGƯỜI TỔNG HỢP</t>
  </si>
  <si>
    <t>KHOA QUẢN LÝ ĐẤT ĐAI</t>
  </si>
  <si>
    <t>TRƯỞNG PHÒNG ĐÀO TẠO</t>
  </si>
  <si>
    <t>KT. HIỆU TRƯỞNG</t>
  </si>
  <si>
    <t>Hà Nội, ngày 01 tháng 4 năm 2021</t>
  </si>
  <si>
    <t>Số SV trung bình: 01</t>
  </si>
  <si>
    <t>1.96</t>
  </si>
  <si>
    <t>18/12/1996</t>
  </si>
  <si>
    <t>Tú</t>
  </si>
  <si>
    <t xml:space="preserve">  Đào Ngọc</t>
  </si>
  <si>
    <t xml:space="preserve">  1411110179</t>
  </si>
  <si>
    <t>2.46</t>
  </si>
  <si>
    <t>18/04/1997</t>
  </si>
  <si>
    <t>Đức</t>
  </si>
  <si>
    <t xml:space="preserve">  Trương Anh</t>
  </si>
  <si>
    <t xml:space="preserve">  1511110291</t>
  </si>
  <si>
    <t>Quản lý bền vững đất nông nghiệp</t>
  </si>
  <si>
    <t>Dịch vụ công về đất đai</t>
  </si>
  <si>
    <t>Cơ sở dữ liệu đất đai</t>
  </si>
  <si>
    <t>Giao đất</t>
  </si>
  <si>
    <t>Thị trường bất động sản</t>
  </si>
  <si>
    <t>Ứng dụng công nghệ thông tin trong đăng ký và thống kê đất đai</t>
  </si>
  <si>
    <t>Phong thủy và cảnh quan môi trường</t>
  </si>
  <si>
    <t>Thực tập đo đạc địa chính</t>
  </si>
  <si>
    <t>Quản lý tài nguyên môi trường</t>
  </si>
  <si>
    <t>Đánh giá đất</t>
  </si>
  <si>
    <t>Địa lý kinh tế Việt Nam</t>
  </si>
  <si>
    <t>Thực tập trắc địa cơ sở</t>
  </si>
  <si>
    <t>Pháp luật đất đai</t>
  </si>
  <si>
    <t>Tài chính đất đai</t>
  </si>
  <si>
    <t>Hệ thống thông tin đất đai</t>
  </si>
  <si>
    <t>Đăng ký đất đai</t>
  </si>
  <si>
    <t>Thực tập đăng ký và thống kê đất đai</t>
  </si>
  <si>
    <t>Thanh tra đất đai và xây dựng</t>
  </si>
  <si>
    <t>Hệ thống thông tin địa lý</t>
  </si>
  <si>
    <t>Hóa học đất ứng dụng</t>
  </si>
  <si>
    <t>Trắc địa cơ sở 1</t>
  </si>
  <si>
    <t>Thống kê đất đai</t>
  </si>
  <si>
    <t>Đo đạc địa chính</t>
  </si>
  <si>
    <t>Quy hoạch đô thị</t>
  </si>
  <si>
    <t>Định giá đất</t>
  </si>
  <si>
    <t>Sử dụng đất và kinh tế đất</t>
  </si>
  <si>
    <t>Quản lý nhà nước về đất đai</t>
  </si>
  <si>
    <t>Sinh thái môi trường đất</t>
  </si>
  <si>
    <t>Quy hoạch tổng thể phát triển kinh tế - xã hội</t>
  </si>
  <si>
    <t>Xã hội học đại cương</t>
  </si>
  <si>
    <t>Trắc địa cơ sở 2</t>
  </si>
  <si>
    <t>Cơ sở viễn thám</t>
  </si>
  <si>
    <t>Quy hoạch sử dụng đất</t>
  </si>
  <si>
    <t>Thực tập Quy hoạch sử dụng đất</t>
  </si>
  <si>
    <t>Ứng dụng công nghệ thông tin trong thành lập bản đồ</t>
  </si>
  <si>
    <t>Bản đồ học</t>
  </si>
  <si>
    <t>Khoa học đất</t>
  </si>
  <si>
    <t>LỚP:  ĐH5QĐ3                    NGÀNH:  Quản lý đất đai                       TRÌNH ĐỘ ĐÀO TẠO: Đại học Chính quy</t>
  </si>
  <si>
    <t>Số SV Khá: 01</t>
  </si>
  <si>
    <t>2.54</t>
  </si>
  <si>
    <t>07/02/1997</t>
  </si>
  <si>
    <t>Long</t>
  </si>
  <si>
    <t xml:space="preserve">  Hà Vân</t>
  </si>
  <si>
    <t xml:space="preserve">  1511110751</t>
  </si>
  <si>
    <t>LỚP:  ĐH5QĐ4                    NGÀNH:  Quản lý đất đai                       TRÌNH ĐỘ ĐÀO TẠO: Đại học Chính quy</t>
  </si>
  <si>
    <t>29/07/1997</t>
  </si>
  <si>
    <t xml:space="preserve">  Trần Văn</t>
  </si>
  <si>
    <t xml:space="preserve">  1511111019</t>
  </si>
  <si>
    <t>LỚP:  ĐH5QĐ5                    NGÀNH:  Quản lý đất đai                       TRÌNH ĐỘ ĐÀO TẠO: Đại học Chính quy</t>
  </si>
  <si>
    <t>15/12/1997</t>
  </si>
  <si>
    <t xml:space="preserve">  Chu Hoàng</t>
  </si>
  <si>
    <t xml:space="preserve">  1511111012</t>
  </si>
  <si>
    <t>LỚP:  ĐH5QĐ8                    NGÀNH:  Quản lý đất đai                       TRÌNH ĐỘ ĐÀO TẠO: Đại học Chính quy</t>
  </si>
  <si>
    <t>Số SV trung bình: 02</t>
  </si>
  <si>
    <t>Tổng số SV đạt:02</t>
  </si>
  <si>
    <t>2.22</t>
  </si>
  <si>
    <t>31/03/1997</t>
  </si>
  <si>
    <t xml:space="preserve">  Ngô Quang</t>
  </si>
  <si>
    <t xml:space="preserve">  1511111313</t>
  </si>
  <si>
    <t>08/08/1996</t>
  </si>
  <si>
    <t xml:space="preserve">  Vũ Minh</t>
  </si>
  <si>
    <t xml:space="preserve">  1511111243</t>
  </si>
  <si>
    <t>LỚP:  ĐH5QĐ9                    NGÀNH:  Quản lý đất đai                       TRÌNH ĐỘ ĐÀO TẠO: Đại học Chính quy</t>
  </si>
  <si>
    <t>Bùi Thị Hồng Thắm</t>
  </si>
  <si>
    <t>THÔNG TIN ĐỊA LÝ</t>
  </si>
  <si>
    <t>KHOA TRẮC ĐỊA, BẢN ĐỒ VÀ</t>
  </si>
  <si>
    <t>Hà Nội, ngày 1 tháng 4 năm 2021</t>
  </si>
  <si>
    <t>26/06/1997</t>
  </si>
  <si>
    <t>Kiên</t>
  </si>
  <si>
    <t xml:space="preserve">  Lê</t>
  </si>
  <si>
    <t xml:space="preserve">  1511090294</t>
  </si>
  <si>
    <t>2.20</t>
  </si>
  <si>
    <t>25/10/1997</t>
  </si>
  <si>
    <t xml:space="preserve">  Bùi Đức</t>
  </si>
  <si>
    <t xml:space="preserve">  1511091853</t>
  </si>
  <si>
    <t>2.55</t>
  </si>
  <si>
    <t>14/10/1996</t>
  </si>
  <si>
    <t xml:space="preserve">  Tạ Minh</t>
  </si>
  <si>
    <t xml:space="preserve">  1511092176</t>
  </si>
  <si>
    <t>Xử lý số liệu trắc địa</t>
  </si>
  <si>
    <t>Hình học họa hình và vẽ kỹ thuật xây dựng</t>
  </si>
  <si>
    <t>Cơ sở bản đồ</t>
  </si>
  <si>
    <t>Đo trọng lực</t>
  </si>
  <si>
    <t>Thực tập trắc địa cao cấp</t>
  </si>
  <si>
    <t>Thực tập đo vẽ bản đồ địa hình, địa chính</t>
  </si>
  <si>
    <t>Trắc địa lý thuyết</t>
  </si>
  <si>
    <t>Công nghệ đo ảnh</t>
  </si>
  <si>
    <t>Cơ sở đo ảnh</t>
  </si>
  <si>
    <t>Thực tập ảnh viễn thám và hệ thống thông tin địa lý</t>
  </si>
  <si>
    <t>Trắc địa công trình 1</t>
  </si>
  <si>
    <t>Thực tập Trắc địa cơ sở</t>
  </si>
  <si>
    <t>Máy trắc địa và đo đạc điện tử</t>
  </si>
  <si>
    <t>Cơ sở dữ liệu địa hình</t>
  </si>
  <si>
    <t>Định vị vệ tinh và xây dựng lưới</t>
  </si>
  <si>
    <t>Thực tập Trắc địa công trình</t>
  </si>
  <si>
    <t>Tin học ứng dụng trong trắc địa bản đồ</t>
  </si>
  <si>
    <t>Trắc địa biển</t>
  </si>
  <si>
    <t>Địa chính đại cương</t>
  </si>
  <si>
    <t>Lý thuyết sai số</t>
  </si>
  <si>
    <t>Đoán đọc và Điều vẽ ảnh</t>
  </si>
  <si>
    <t>Hệ thống thông tin địa lý (GIS)</t>
  </si>
  <si>
    <t>Trắc địa công trình 2</t>
  </si>
  <si>
    <t>Cơ sở trắc địa công trình</t>
  </si>
  <si>
    <t>Trắc địa cao cấp đại cương</t>
  </si>
  <si>
    <t>LỚP:  ĐH5TĐ                            NGÀNH: Kỹ thuật Trắc địa - bản đồ                        TRÌNH ĐỘ ĐÀO TẠO: Đại học Chính quy</t>
  </si>
  <si>
    <t>2.92</t>
  </si>
  <si>
    <t>23/06/1997</t>
  </si>
  <si>
    <t xml:space="preserve">  Nguyễn Thùy</t>
  </si>
  <si>
    <t xml:space="preserve">  1611111062</t>
  </si>
  <si>
    <t>Giải quyết tranh chấp, khiếu nại, tố cáo về đất đai</t>
  </si>
  <si>
    <t>Hồ sơ địa chính</t>
  </si>
  <si>
    <t>Lập và quản lý dự án đầu tư trong lĩnh vực đất đai</t>
  </si>
  <si>
    <t>Chính sách đất đai</t>
  </si>
  <si>
    <t>Tin học ứng dụng trong quản lý đất đai 1 (*)</t>
  </si>
  <si>
    <t>Tin học ứng dụng trong quản lý đất đai 2 (*)</t>
  </si>
  <si>
    <t>Trắc địa cơ sở</t>
  </si>
  <si>
    <t>Thực tập tin học ứng dụng trong quản lý đất đai</t>
  </si>
  <si>
    <t>Phong thủy trong quy hoạch đất đai</t>
  </si>
  <si>
    <t>Quản lý và sử dụng đất trong điều kiện biến đổi khí hậu</t>
  </si>
  <si>
    <t>Thực tập Đăng ký và thống kê đất đai</t>
  </si>
  <si>
    <t>Quy hoạch sử dụng đất lồng ghép môi trường</t>
  </si>
  <si>
    <t>Hóa học đất</t>
  </si>
  <si>
    <t>Quản lý thị trường bất động sản</t>
  </si>
  <si>
    <t>Thực tập Đo đạc địa chính</t>
  </si>
  <si>
    <t>Quy hoạch nông nghiệp và phát triển nông thôn</t>
  </si>
  <si>
    <t>LỚP:  ĐH6QĐ1                  NGÀNH: Quản lý đất đai                       TRÌNH ĐỘ ĐÀO TẠO: Đại học Chính quy</t>
  </si>
  <si>
    <t>KẾT QUẢ HỌC TẬP TOÀN KHÓA  (2016 - 2020)</t>
  </si>
  <si>
    <t>2.04</t>
  </si>
  <si>
    <t>01/08/1998</t>
  </si>
  <si>
    <t xml:space="preserve">  Dương Lê</t>
  </si>
  <si>
    <t xml:space="preserve">  1611110386</t>
  </si>
  <si>
    <t>LỚP:  ĐH6QĐ2                  NGÀNH: Quản lý đất đai                       TRÌNH ĐỘ ĐÀO TẠO: Đại học Chính quy</t>
  </si>
  <si>
    <t>Số SV Khá: 02</t>
  </si>
  <si>
    <t>Tổng số SV đạt: 02</t>
  </si>
  <si>
    <t>12/07/1998</t>
  </si>
  <si>
    <t>Văn</t>
  </si>
  <si>
    <t xml:space="preserve">  Nguyễn Thái</t>
  </si>
  <si>
    <t xml:space="preserve">  1611110883</t>
  </si>
  <si>
    <t>2.60</t>
  </si>
  <si>
    <t>25/03/1998</t>
  </si>
  <si>
    <t xml:space="preserve">  1611060292</t>
  </si>
  <si>
    <t>LỚP:  ĐH6QĐ3                  NGÀNH: Quản lý đất đai                       TRÌNH ĐỘ ĐÀO TẠO: Đại học Chính quy</t>
  </si>
  <si>
    <t>Tổng số SV đạt: 04</t>
  </si>
  <si>
    <t>22/12/1997</t>
  </si>
  <si>
    <t>Vỹ</t>
  </si>
  <si>
    <t xml:space="preserve">  Nguyễn Nhật</t>
  </si>
  <si>
    <t xml:space="preserve">  1611110998</t>
  </si>
  <si>
    <t>2.66</t>
  </si>
  <si>
    <t>17/05/1998</t>
  </si>
  <si>
    <t>Hào</t>
  </si>
  <si>
    <t xml:space="preserve">  Trần Quang</t>
  </si>
  <si>
    <t xml:space="preserve">  1611111190</t>
  </si>
  <si>
    <t>2.35</t>
  </si>
  <si>
    <t>26/02/1998</t>
  </si>
  <si>
    <t xml:space="preserve">  Nguyễn Như</t>
  </si>
  <si>
    <t xml:space="preserve">  1611111201</t>
  </si>
  <si>
    <t>18/07/1998</t>
  </si>
  <si>
    <t>Dũng</t>
  </si>
  <si>
    <t xml:space="preserve">  Phạm Tiến</t>
  </si>
  <si>
    <t xml:space="preserve">  1611111266</t>
  </si>
  <si>
    <t>LỚP:  ĐH6QĐ4                  NGÀNH: Quản lý đất đai                       TRÌNH ĐỘ ĐÀO TẠO: Đại học Chính quy</t>
  </si>
  <si>
    <t>2.50</t>
  </si>
  <si>
    <t>25/01/1998</t>
  </si>
  <si>
    <t xml:space="preserve">  1611111602</t>
  </si>
  <si>
    <t>LỚP:  ĐH6QĐ5                  NGÀNH: Quản lý đất đai                       TRÌNH ĐỘ ĐÀO TẠO: Đại học Chính quy</t>
  </si>
  <si>
    <t>2.63</t>
  </si>
  <si>
    <t>06/12/1998</t>
  </si>
  <si>
    <t>Nhi</t>
  </si>
  <si>
    <t xml:space="preserve">  Vũ Hạnh</t>
  </si>
  <si>
    <t xml:space="preserve">  1611111999</t>
  </si>
  <si>
    <t>2.30</t>
  </si>
  <si>
    <t>31/03/1998</t>
  </si>
  <si>
    <t>Hoa</t>
  </si>
  <si>
    <t xml:space="preserve">  Đỗ Nguyễn Quỳnh</t>
  </si>
  <si>
    <t xml:space="preserve">  1611110278</t>
  </si>
  <si>
    <t>LỚP:  ĐH6QĐ6                  NGÀNH: Quản lý đất đai                       TRÌNH ĐỘ ĐÀO TẠO: Đại học Chính quy</t>
  </si>
  <si>
    <t xml:space="preserve">KHOA TRẮC ĐỊA, BẢN ĐỒ VÀ </t>
  </si>
  <si>
    <t>2.53</t>
  </si>
  <si>
    <t>16/08/1998</t>
  </si>
  <si>
    <t>Tiến</t>
  </si>
  <si>
    <t xml:space="preserve">  Nguyễn Xuân</t>
  </si>
  <si>
    <t xml:space="preserve">  1611091771</t>
  </si>
  <si>
    <t>2.58</t>
  </si>
  <si>
    <t>29/03/1998</t>
  </si>
  <si>
    <t xml:space="preserve">  Nguyễn Thu</t>
  </si>
  <si>
    <t xml:space="preserve">  1611091375</t>
  </si>
  <si>
    <t>Ứng dụng viễn thám trong giám sát tài nguyên và môi trường</t>
  </si>
  <si>
    <t>Thực tập trắc địa công trình</t>
  </si>
  <si>
    <t>Kỹ thuật lập trình trong trắc địa</t>
  </si>
  <si>
    <t>Bản đồ học hiện đại</t>
  </si>
  <si>
    <t>Thực hành GIS</t>
  </si>
  <si>
    <t>Trắc địa công trình dân dụng - công nghiệp</t>
  </si>
  <si>
    <t>Định vị vệ tinh</t>
  </si>
  <si>
    <t>cơ sở viễn thám</t>
  </si>
  <si>
    <t>Cơ sở vật lý ảnh viễn thám</t>
  </si>
  <si>
    <t>Trắc địa công trình giao thông - thủy lợi</t>
  </si>
  <si>
    <t>Công nghệ Lidar</t>
  </si>
  <si>
    <t>Quản lý dự án đo đạc - bản đồ</t>
  </si>
  <si>
    <t>Bản đồ trong ngành tài nguyên và môi trường</t>
  </si>
  <si>
    <t>Cơ sở dữ liệu địa lý</t>
  </si>
  <si>
    <t>Phương pháp tính</t>
  </si>
  <si>
    <t>LỚP:  ĐH6TĐ                         NGÀNH: Kỹ thuật Trắc địa - bản đồ                        TRÌNH ĐỘ ĐÀO TẠO: Đại học Chính quy</t>
  </si>
  <si>
    <t>Phạm Thị Quỳnh Anh</t>
  </si>
  <si>
    <t xml:space="preserve">Lưu Văn Huyền </t>
  </si>
  <si>
    <t xml:space="preserve">PHÓ HIỆU TRƯỞNG </t>
  </si>
  <si>
    <t>KHOA KINH TẾ
 TÀI NGUYÊN VÀ MÔI TRƯỜNG</t>
  </si>
  <si>
    <t>KT.HIỆU TRƯỞNG</t>
  </si>
  <si>
    <t>Hà Nội, ngày 01 tháng 04 năm 2021</t>
  </si>
  <si>
    <t>Tổng số SV đạt: 2</t>
  </si>
  <si>
    <t>2.16</t>
  </si>
  <si>
    <t>07/09/1997</t>
  </si>
  <si>
    <t>Trang</t>
  </si>
  <si>
    <t xml:space="preserve">  Lương Thị Thu</t>
  </si>
  <si>
    <t>05/11/1997</t>
  </si>
  <si>
    <t>Thuý</t>
  </si>
  <si>
    <t xml:space="preserve">  1511011053</t>
  </si>
  <si>
    <t>Mô phỏng nghiệp vụ kế toán</t>
  </si>
  <si>
    <t>Hệ thống chuẩn mực kế toán</t>
  </si>
  <si>
    <t>Kế toán chi phí</t>
  </si>
  <si>
    <t>Kế toán tài chính 2</t>
  </si>
  <si>
    <t>Kế toán công</t>
  </si>
  <si>
    <t>Kế toán tài chính 1</t>
  </si>
  <si>
    <t>Pháp luật kinh doanh</t>
  </si>
  <si>
    <t>Thống kê doanh nghiệp</t>
  </si>
  <si>
    <t>Công cụ phái sinh</t>
  </si>
  <si>
    <t>Kiểm toán tài chính</t>
  </si>
  <si>
    <t>Kinh tế vĩ mô</t>
  </si>
  <si>
    <t>Tài chính doanh nghiệp</t>
  </si>
  <si>
    <t>Kinh tế đầu tư</t>
  </si>
  <si>
    <t>Nguyên lý thống kê kinh tế</t>
  </si>
  <si>
    <t>Thương mại điện tử</t>
  </si>
  <si>
    <t>Phân tích báo cáo tài chính</t>
  </si>
  <si>
    <t>Lý thuyết kiểm toán</t>
  </si>
  <si>
    <t>Kinh tế tài nguyên biển</t>
  </si>
  <si>
    <t>Marketing căn bản</t>
  </si>
  <si>
    <t>Toán cao cấp</t>
  </si>
  <si>
    <t>Kế toán máy</t>
  </si>
  <si>
    <t>Thực hành nghề nghiệp</t>
  </si>
  <si>
    <t>Đạo đức nghề nghiệp</t>
  </si>
  <si>
    <t>Kế toán ngân hàng</t>
  </si>
  <si>
    <t>Kinh tế Tài nguyên và Môi trường</t>
  </si>
  <si>
    <t>Kế toán quản trị 1</t>
  </si>
  <si>
    <t>Kế toán quốc tế</t>
  </si>
  <si>
    <t>Tài chính - Tiền tệ</t>
  </si>
  <si>
    <t>Quản trị học</t>
  </si>
  <si>
    <t>Kinh tế vi mô</t>
  </si>
  <si>
    <t>Lý thuyết kế toán</t>
  </si>
  <si>
    <t>Kế toán thuế</t>
  </si>
  <si>
    <t>Hệ thống thông tin kế toán</t>
  </si>
  <si>
    <t>Lịch sử các học thuyết kinh tế</t>
  </si>
  <si>
    <t>Quản trị dự án đầu tư</t>
  </si>
  <si>
    <t>Kế toán quản trị 2</t>
  </si>
  <si>
    <t>Phân tích hoạt động kinh doanh</t>
  </si>
  <si>
    <t>Nguyên lý định giá</t>
  </si>
  <si>
    <t>LỚP: ĐH5KE 2               NGÀNH: Kế toán                 TRÌNH ĐỘ ĐÀO TẠO: Đại học Chính quy</t>
  </si>
  <si>
    <t>2.76</t>
  </si>
  <si>
    <t>15/01/1997</t>
  </si>
  <si>
    <t>Nhung</t>
  </si>
  <si>
    <t xml:space="preserve">  Đỗ Thị Hồng</t>
  </si>
  <si>
    <t xml:space="preserve">  1511012189</t>
  </si>
  <si>
    <t>LỚP: ĐH5KE 8             NGÀNH: Kế toán                 TRÌNH ĐỘ ĐÀO TẠO: Đại học Chính quy</t>
  </si>
  <si>
    <t>15/07/1997</t>
  </si>
  <si>
    <t>Hằng</t>
  </si>
  <si>
    <t xml:space="preserve">  An Thu</t>
  </si>
  <si>
    <t xml:space="preserve">  1511010667</t>
  </si>
  <si>
    <t>Mô phỏng nghiệp vụ kiểm toán</t>
  </si>
  <si>
    <t>Hệ thống chuẩn mực kiểm toán</t>
  </si>
  <si>
    <t>Kiểm soát quản lý</t>
  </si>
  <si>
    <t>Kiểm toán tài chính 2</t>
  </si>
  <si>
    <t>Kế toán tài chính</t>
  </si>
  <si>
    <t>Kế toán quản trị</t>
  </si>
  <si>
    <t>Kiểm toán tài chính 1</t>
  </si>
  <si>
    <t>Kiểm toán môi trường</t>
  </si>
  <si>
    <t>Kiểm toán hoạt động</t>
  </si>
  <si>
    <t>LỚP: ĐH5KN               NGÀNH: Kế toán                 TRÌNH ĐỘ ĐÀO TẠO: Đại học Chính quy</t>
  </si>
  <si>
    <t>16/12/1997</t>
  </si>
  <si>
    <t xml:space="preserve">  Trần Thị</t>
  </si>
  <si>
    <t xml:space="preserve">  1511131808</t>
  </si>
  <si>
    <t>Phân tích tổng hợp trong kinh tế tài nguyên</t>
  </si>
  <si>
    <t>Phân tích tổng hợp trong kinh tế môi trường</t>
  </si>
  <si>
    <t>Quản lý dự án tài nguyên và môi trường</t>
  </si>
  <si>
    <t>Kinh tế công cộng</t>
  </si>
  <si>
    <t>Kinh tế vi mô II</t>
  </si>
  <si>
    <t>Kinh tế vi mô 1</t>
  </si>
  <si>
    <t>Thương mại và tài nguyên môi trường</t>
  </si>
  <si>
    <t>Đề án môn học-Kinh tế tài nguyên và môi trường</t>
  </si>
  <si>
    <t>Kiểm soát ô nhiễm môi trường</t>
  </si>
  <si>
    <t>Hệ thống thông tin địa lý (GIS) và viễn thám</t>
  </si>
  <si>
    <t>Phương pháp nghiên cứu kinh tế</t>
  </si>
  <si>
    <t>Phân tích chi phí - lợi ích</t>
  </si>
  <si>
    <t>Tiếp cận cộng đồng trong quản lý tài nguyên</t>
  </si>
  <si>
    <t>Kiến tập môn học - Kinh tế tài nguyên và môi trường</t>
  </si>
  <si>
    <t>Quản lý kinh tế tài nguyên và môi trường</t>
  </si>
  <si>
    <t>Phân tích định lượng</t>
  </si>
  <si>
    <t>Kinh tế học biến đổi khí hậu</t>
  </si>
  <si>
    <t>Kinh tế tài nguyên II</t>
  </si>
  <si>
    <t>Kinh tế môi trường</t>
  </si>
  <si>
    <t>Kinh tế tài nguyên 1</t>
  </si>
  <si>
    <t>Hạch toán quản lý môi trường</t>
  </si>
  <si>
    <t>Định giá kinh tế tài nguyên và môi trường</t>
  </si>
  <si>
    <t>LỚP:  ĐH5KTTN1            NGÀNH: Kinh tế tài nguyên thiên nhiên            TRÌNH ĐỘ ĐÀO TẠO: Đại học Chính quy</t>
  </si>
  <si>
    <t>2.48</t>
  </si>
  <si>
    <t>07/04/1997</t>
  </si>
  <si>
    <t>Hoài</t>
  </si>
  <si>
    <t xml:space="preserve">  Lê Thị Thu</t>
  </si>
  <si>
    <t xml:space="preserve">  1511132323</t>
  </si>
  <si>
    <t>LỚP:  ĐH5KTTN2            NGÀNH: Kinh tế tài nguyên thiên nhiên            TRÌNH ĐỘ ĐÀO TẠO: Đại học Chính quy</t>
  </si>
  <si>
    <t>2.47</t>
  </si>
  <si>
    <t>14/06/1998</t>
  </si>
  <si>
    <t xml:space="preserve">  Trần Anh</t>
  </si>
  <si>
    <t xml:space="preserve">  1611010222</t>
  </si>
  <si>
    <t xml:space="preserve">Khá </t>
  </si>
  <si>
    <t>16/01/1998</t>
  </si>
  <si>
    <t>Huyền</t>
  </si>
  <si>
    <t xml:space="preserve">   Lương Thị Ngọc</t>
  </si>
  <si>
    <t xml:space="preserve">  1611010073</t>
  </si>
  <si>
    <t>Phân tích kinh doanh</t>
  </si>
  <si>
    <t>Phương pháp nghiên cứu trong quản lý và kinh doanh</t>
  </si>
  <si>
    <t>Quản trị kinh doanh</t>
  </si>
  <si>
    <t>Kinh tế tài nguyên và môi trường</t>
  </si>
  <si>
    <t>Hợp đồng kinh tế trong kinh doanh</t>
  </si>
  <si>
    <t>Thuế và kế toán thuế</t>
  </si>
  <si>
    <t>Nguyên lý kế toán</t>
  </si>
  <si>
    <t>LỚP: ĐH6KE2                   NGÀNH: Kế toán                   TRÌNH ĐỘ ĐÀO TẠO: Đại học Chính quy</t>
  </si>
  <si>
    <t>Số SV Khá: 5</t>
  </si>
  <si>
    <t>Tổng số SV đạt: 5</t>
  </si>
  <si>
    <t>17/08/1998</t>
  </si>
  <si>
    <t>Yến</t>
  </si>
  <si>
    <t xml:space="preserve">  Nguyễn Thị</t>
  </si>
  <si>
    <t xml:space="preserve">  1611010665</t>
  </si>
  <si>
    <t>Thơm</t>
  </si>
  <si>
    <t xml:space="preserve">  Phan Thị</t>
  </si>
  <si>
    <t xml:space="preserve">  1611010712</t>
  </si>
  <si>
    <t>0</t>
  </si>
  <si>
    <t>26/10/1998</t>
  </si>
  <si>
    <t xml:space="preserve">  Hoàng Phương</t>
  </si>
  <si>
    <t xml:space="preserve">  1611010582</t>
  </si>
  <si>
    <t>2.67</t>
  </si>
  <si>
    <t>31/10/1998</t>
  </si>
  <si>
    <t>Quỳnh</t>
  </si>
  <si>
    <t xml:space="preserve">  1611010598</t>
  </si>
  <si>
    <t>2.91</t>
  </si>
  <si>
    <t>18/11/1998</t>
  </si>
  <si>
    <t>Phượng</t>
  </si>
  <si>
    <t xml:space="preserve">  Lê Hồng</t>
  </si>
  <si>
    <t xml:space="preserve">  1611010668</t>
  </si>
  <si>
    <t>LỚP: ĐH6KE4                   NGÀNH: Kế toán                   TRÌNH ĐỘ ĐÀO TẠO: Đại học Chính quy</t>
  </si>
  <si>
    <t>03/11/1998</t>
  </si>
  <si>
    <t xml:space="preserve">  1611011364</t>
  </si>
  <si>
    <t>15/01/1995</t>
  </si>
  <si>
    <t xml:space="preserve">  Lê Văn</t>
  </si>
  <si>
    <t xml:space="preserve">  1611010966</t>
  </si>
  <si>
    <t>LỚP: ĐH6KE5                   NGÀNH: Kế toán                   TRÌNH ĐỘ ĐÀO TẠO: Đại học Chính quy</t>
  </si>
  <si>
    <t>16/02/1998</t>
  </si>
  <si>
    <t>Nga</t>
  </si>
  <si>
    <t xml:space="preserve">  Trần Thị Quỳnh</t>
  </si>
  <si>
    <t xml:space="preserve">  1611011300</t>
  </si>
  <si>
    <t>22/10/1998</t>
  </si>
  <si>
    <t>Mai</t>
  </si>
  <si>
    <t xml:space="preserve">  Trương Thanh</t>
  </si>
  <si>
    <t xml:space="preserve">  1611011278</t>
  </si>
  <si>
    <t>LỚP: ĐH6KE7                NGÀNH: Kế toán                   TRÌNH ĐỘ ĐÀO TẠO: Đại học Chính quy</t>
  </si>
  <si>
    <t>21/03/1998</t>
  </si>
  <si>
    <t xml:space="preserve">  Đỗ Thị Thanh</t>
  </si>
  <si>
    <t xml:space="preserve">  1611130300</t>
  </si>
  <si>
    <t>2.80</t>
  </si>
  <si>
    <t>13/07/1997</t>
  </si>
  <si>
    <t>Minh</t>
  </si>
  <si>
    <t xml:space="preserve">  Lê Quang</t>
  </si>
  <si>
    <t xml:space="preserve">  1511131744</t>
  </si>
  <si>
    <t>2.21</t>
  </si>
  <si>
    <t>Khoa</t>
  </si>
  <si>
    <t xml:space="preserve">  Hoàng Vũ Văn</t>
  </si>
  <si>
    <t xml:space="preserve">  1611130122</t>
  </si>
  <si>
    <t>LỚP:  ĐH6KTTN1                       NGÀNH: Kinh tế tài nguyên thiên nhiên                       TRÌNH ĐỘ ĐÀO TẠO: Đại học Chính quy</t>
  </si>
  <si>
    <t xml:space="preserve">  Lê Đoàn Thu</t>
  </si>
  <si>
    <t xml:space="preserve">  1611131372</t>
  </si>
  <si>
    <t>31/05/1998</t>
  </si>
  <si>
    <t>Hiếu</t>
  </si>
  <si>
    <t xml:space="preserve">  1611132031</t>
  </si>
  <si>
    <t>2.39</t>
  </si>
  <si>
    <t>03/07/1998</t>
  </si>
  <si>
    <t xml:space="preserve">  Nguyễn Quốc</t>
  </si>
  <si>
    <t xml:space="preserve">  1611131952</t>
  </si>
  <si>
    <t>LỚP:  ĐH6KTTN2                       NGÀNH: Kinh tế tài nguyên thiên nhiên                       TRÌNH ĐỘ ĐÀO TẠO: Đại học Chính quy</t>
  </si>
  <si>
    <t>Phạm Minh Ngọc</t>
  </si>
  <si>
    <t xml:space="preserve">KHOA MÔI TRƯỜNG </t>
  </si>
  <si>
    <t>16/06/1994</t>
  </si>
  <si>
    <t xml:space="preserve">  Bùi Tuấn</t>
  </si>
  <si>
    <t xml:space="preserve">  DC00203981</t>
  </si>
  <si>
    <t>Đánh giá rủi ro sinh thái</t>
  </si>
  <si>
    <t>Khoa học trái đất</t>
  </si>
  <si>
    <t>Mô hình quản lý Tài nguyên có sự tham gia của cộng đồng</t>
  </si>
  <si>
    <t>Thanh tra bảo vệ môi trường</t>
  </si>
  <si>
    <t>Truyền thông môi trường</t>
  </si>
  <si>
    <t>Đa dạng sinh học và bảo tồn đa dạng sinh học</t>
  </si>
  <si>
    <t>Sản xuất sạch hơn và phòng ngừa ô nhiễm</t>
  </si>
  <si>
    <t>Đồ án đánh giá tác động môi trường</t>
  </si>
  <si>
    <t>Thực tập thiên nhiên</t>
  </si>
  <si>
    <t>Sinh thái học</t>
  </si>
  <si>
    <t>Thực tập Truyền thông môi trường</t>
  </si>
  <si>
    <t>Mô hình hóa môi trường</t>
  </si>
  <si>
    <t>Phương pháp nghiên cứu khoa học môi trường</t>
  </si>
  <si>
    <t>Hóa học phân tích</t>
  </si>
  <si>
    <t>Kiểm toán chất thải</t>
  </si>
  <si>
    <t>Quy hoạch môi trường và bảo tồn tài nguyên</t>
  </si>
  <si>
    <t>Hệ thống quản lý chất lượng môi trường</t>
  </si>
  <si>
    <t>Đồ án mô hình hóa môi trường</t>
  </si>
  <si>
    <t>Công nghệ môi trường</t>
  </si>
  <si>
    <t>Cơ sở phát triển bền vững</t>
  </si>
  <si>
    <t>Đồ án thông tin môi trường</t>
  </si>
  <si>
    <t>Quản lý chất thải rắn và chất thải nguy hại</t>
  </si>
  <si>
    <t>Cơ sở GIS và viễn thám</t>
  </si>
  <si>
    <t>Quản lý môi trường khu đô thị, khu công nghiệp, làng nghề</t>
  </si>
  <si>
    <t>Tài nguyên thiên nhiên Việt nam</t>
  </si>
  <si>
    <t>Pháp luật tài nguyên và môi trường</t>
  </si>
  <si>
    <t>Lập và phân tích dự án môi trường</t>
  </si>
  <si>
    <t>Đồ án quy hoạch môi trường và bảo tồn tài nguyên</t>
  </si>
  <si>
    <t>Cơ sở quản lý tài nguyên và môi trường</t>
  </si>
  <si>
    <t>Lượng giá kinh tế tài nguyên và môi trường</t>
  </si>
  <si>
    <t>Thông tin môi trường</t>
  </si>
  <si>
    <t>Quan trắc môi trường</t>
  </si>
  <si>
    <t>Quản lý tổng hợp đới bờ</t>
  </si>
  <si>
    <t>Biến đổi khí hậu</t>
  </si>
  <si>
    <t>LỚP:  ĐH3QM1                     NGÀNH: Quản lý tài nguyên và môi trường                      TRÌNH ĐỘ ĐÀO TẠO: Đại học Chính quy</t>
  </si>
  <si>
    <t>KẾT QUẢ HỌC TẬP TOÀN KHÓA  (2013 - 2017)</t>
  </si>
  <si>
    <t>Thanh</t>
  </si>
  <si>
    <t xml:space="preserve">  Đỗ Văn</t>
  </si>
  <si>
    <t>27/01/1996</t>
  </si>
  <si>
    <t>Hùng</t>
  </si>
  <si>
    <t xml:space="preserve">  Đặng Phi</t>
  </si>
  <si>
    <t>Kỹ thuật xử lý và cải tạo đất</t>
  </si>
  <si>
    <t>Năng lượng và môi trường</t>
  </si>
  <si>
    <t>Kỹ thuật xử lý nước thải</t>
  </si>
  <si>
    <t>Quan trắc và phân tích môi trường nước</t>
  </si>
  <si>
    <t>Thực hành vận hành hệ thống xử lý chất thải</t>
  </si>
  <si>
    <t>An toàn vệ sinh lao động</t>
  </si>
  <si>
    <t>Vi sinh vật kỹ thuật môi trường</t>
  </si>
  <si>
    <t>Hoá kỹ thuật môi trường</t>
  </si>
  <si>
    <t>AUTOCAD trong kỹ thuật môi trường</t>
  </si>
  <si>
    <t>Kiểm soát an toàn hóa chất và quản lý phòng thí nghiệm</t>
  </si>
  <si>
    <t>Quan trắc và phân tích môi trường không khí. đất</t>
  </si>
  <si>
    <t>Kỹ thuật xử lý nước cấp</t>
  </si>
  <si>
    <t>Kiểm soát môi trường doanh nghiệp</t>
  </si>
  <si>
    <t>Đồ án kiểm soát môi trường doanh nghiệp</t>
  </si>
  <si>
    <t>Kỹ thuật xử lý khí thải</t>
  </si>
  <si>
    <t>Quá trình và thiết bị chuyển khối</t>
  </si>
  <si>
    <t>Tham quan nhận thức</t>
  </si>
  <si>
    <t>Các phương pháp xử lý và phân tích mẫu môi trường</t>
  </si>
  <si>
    <t>Thực tập đánh giá chất lượng môi trường</t>
  </si>
  <si>
    <t>Thiết kế, vận hành công trình môi trường</t>
  </si>
  <si>
    <t>Đồ án công nghệ môi trường</t>
  </si>
  <si>
    <t>Các quá trình sinh học trong công nghệ môi trường</t>
  </si>
  <si>
    <t>Độc học môi trường</t>
  </si>
  <si>
    <t>Hệ thống cơ sở pháp lý về môi trường</t>
  </si>
  <si>
    <t>Quá trình cơ bản trong công nghệ môi trường</t>
  </si>
  <si>
    <t>Hình họa - Vẽ kỹ thuật</t>
  </si>
  <si>
    <t>Quản lý môi trường</t>
  </si>
  <si>
    <t>Tin học ứng dụng trong môi trường</t>
  </si>
  <si>
    <t>Thực tập vi sinh vật kỹ thuật môi trường</t>
  </si>
  <si>
    <t>LỚP:  ĐH5M4                     NGÀNH: Công nghệ kỹ thuật môi trường                      TRÌNH ĐỘ ĐÀO TẠO: Đại học Chính quy</t>
  </si>
  <si>
    <t>19/10/1995</t>
  </si>
  <si>
    <t>Đạt</t>
  </si>
  <si>
    <t xml:space="preserve">  Trương Tiến</t>
  </si>
  <si>
    <t>Công trình thu nước - Trạm bơm</t>
  </si>
  <si>
    <t>Đồ án xử lý nước thải</t>
  </si>
  <si>
    <t>Đồ án xử lý nước cấp</t>
  </si>
  <si>
    <t>Đồ án mạng lưới cấp thoát nước</t>
  </si>
  <si>
    <t>Đồ án xử lý khí thải</t>
  </si>
  <si>
    <t>Thực tập Công nghệ môi trường</t>
  </si>
  <si>
    <t>Đồ án quản lý chất thải rắn và chất thải nguy hại</t>
  </si>
  <si>
    <t>Mạng lưới cấp thoát nước</t>
  </si>
  <si>
    <t>LỚP:  ĐH5M5                     NGÀNH: Công nghệ kỹ thuật môi trường                      TRÌNH ĐỘ ĐÀO TẠO: Đại học Chính quy</t>
  </si>
  <si>
    <t>20/11/1997</t>
  </si>
  <si>
    <t>Trung</t>
  </si>
  <si>
    <t xml:space="preserve">  Lạc Quang</t>
  </si>
  <si>
    <t>08/02/1997</t>
  </si>
  <si>
    <t xml:space="preserve">  Trịnh Việt</t>
  </si>
  <si>
    <t>LỚP:  ĐH5QM3                     NGÀNH: Quản lý tài nguyên và môi trường                      TRÌNH ĐỘ ĐÀO TẠO: Đại học Chính quy</t>
  </si>
  <si>
    <t>13/06/1997</t>
  </si>
  <si>
    <t>Trường</t>
  </si>
  <si>
    <t xml:space="preserve">  Phạm Quang</t>
  </si>
  <si>
    <t>2.26</t>
  </si>
  <si>
    <t>19/05/1996</t>
  </si>
  <si>
    <t>Giang</t>
  </si>
  <si>
    <t xml:space="preserve">  Nguyễn Ngọc</t>
  </si>
  <si>
    <t>LỚP:  ĐH5QM4                     NGÀNH: Quản lý tài nguyên và môi trường                      TRÌNH ĐỘ ĐÀO TẠO: Đại học Chính quy</t>
  </si>
  <si>
    <t>3.03</t>
  </si>
  <si>
    <t>28/04/1997</t>
  </si>
  <si>
    <t>Thủy</t>
  </si>
  <si>
    <t xml:space="preserve">  1511101511</t>
  </si>
  <si>
    <t>Phái</t>
  </si>
  <si>
    <t xml:space="preserve">  1511102168</t>
  </si>
  <si>
    <t>LỚP:  ĐH5QM5                     NGÀNH: Quản lý tài nguyên và môi trường                      TRÌNH ĐỘ ĐÀO TẠO: Đại học Chính quy</t>
  </si>
  <si>
    <t>04/11/1998</t>
  </si>
  <si>
    <t>Vượng</t>
  </si>
  <si>
    <t xml:space="preserve">  Đỗ Thanh</t>
  </si>
  <si>
    <t>2.42</t>
  </si>
  <si>
    <t>25/05/1998</t>
  </si>
  <si>
    <t>Thiên</t>
  </si>
  <si>
    <t xml:space="preserve">  Hòa Trần Minh</t>
  </si>
  <si>
    <t>25/01/1997</t>
  </si>
  <si>
    <t>Lương</t>
  </si>
  <si>
    <t xml:space="preserve">  Trần Chính</t>
  </si>
  <si>
    <t>Thực tập Vi sinh vật kỹ thuật môi trường</t>
  </si>
  <si>
    <t>LỚP:  ĐH6M2                     NGÀNH: Công nghệ kỹ thuật môi trường                      TRÌNH ĐỘ ĐÀO TẠO: Đại học Chính quy</t>
  </si>
  <si>
    <t xml:space="preserve">Tổng số SV ko đạt:0 </t>
  </si>
  <si>
    <t>04/08/1997</t>
  </si>
  <si>
    <t xml:space="preserve">  Phạm Đức</t>
  </si>
  <si>
    <t>LỚP:  ĐH6M3                     NGÀNH: Công nghệ kỹ thuật môi trường                      TRÌNH ĐỘ ĐÀO TẠO: Đại học Chính quy</t>
  </si>
  <si>
    <t>2.10</t>
  </si>
  <si>
    <t>31/12/1998</t>
  </si>
  <si>
    <t>Tuấn</t>
  </si>
  <si>
    <t xml:space="preserve">  Phạm Minh</t>
  </si>
  <si>
    <t>Thực tập quan trắc và phân tích môi trường không khí, đất</t>
  </si>
  <si>
    <t>Thực tập quan trắc và phân tích môi trường nước</t>
  </si>
  <si>
    <t>LỚP:  ĐH6M4                     NGÀNH: Công nghệ kỹ thuật môi trường                      TRÌNH ĐỘ ĐÀO TẠO: Đại học Chính quy</t>
  </si>
  <si>
    <t>2.81</t>
  </si>
  <si>
    <t xml:space="preserve">  Nguyễn Nam</t>
  </si>
  <si>
    <t>Đánh giá vòng đời sản phẩm</t>
  </si>
  <si>
    <t>Thực tập Tin học ứng dụng trong quản lý tài nguyên và môi trường</t>
  </si>
  <si>
    <t>Thanh tra và đền bù thiệt hại môi trường</t>
  </si>
  <si>
    <t>Kỹ năng nghiên cứu tài nguyên và môi trường</t>
  </si>
  <si>
    <t>Tin học ứng dụng trong quản lý tài nguyên và môi trường</t>
  </si>
  <si>
    <t>Quan trắc và phân tích môi trường</t>
  </si>
  <si>
    <t>Hóa học môi trường</t>
  </si>
  <si>
    <t>Hệ thống cơ sở pháp lý về tài nguyên và môi trường</t>
  </si>
  <si>
    <t>Điều tra đánh giá đa dạng sinh học</t>
  </si>
  <si>
    <t>Tăng trưởng xanh</t>
  </si>
  <si>
    <t>Đánh giá sự tuân thủ các quy định pháp luật về bảo vệ môi trường</t>
  </si>
  <si>
    <t>Quy hoạch môi trường</t>
  </si>
  <si>
    <t>Quản lý các vùng sinh thái đặc thù</t>
  </si>
  <si>
    <t>Thực tập điều tra đánh giá đa dạng sinh học</t>
  </si>
  <si>
    <t>Thực tập mô hình hóa môi trường</t>
  </si>
  <si>
    <t>Quản lý môi trường đô thị, công nghiệp, làng nghề</t>
  </si>
  <si>
    <t>Thực tập quan trắc và phân tích môi trường</t>
  </si>
  <si>
    <t>Đa dạng sinh học</t>
  </si>
  <si>
    <t>Đồ án quy hoạch môi trường</t>
  </si>
  <si>
    <t>Truyền thông về tài nguyên và môi trường</t>
  </si>
  <si>
    <t>Đồ án quản lý môi trường đô thị, công nghiệp, làng nghề</t>
  </si>
  <si>
    <t>LỚP:  ĐH6QM1                     NGÀNH: Quản lý tài nguyên và môi trường                      TRÌNH ĐỘ ĐÀO TẠO: Đại học Chính quy</t>
  </si>
  <si>
    <t>2.88</t>
  </si>
  <si>
    <t>25/12/1998</t>
  </si>
  <si>
    <t xml:space="preserve">  Nguyễn Hoài</t>
  </si>
  <si>
    <t>28/06/1998</t>
  </si>
  <si>
    <t>Đại</t>
  </si>
  <si>
    <t xml:space="preserve">  Nguyễn Trọng</t>
  </si>
  <si>
    <t>02/04/1998</t>
  </si>
  <si>
    <t xml:space="preserve">  Nguyễn Đại</t>
  </si>
  <si>
    <t>LỚP:  ĐH6QM2                     NGÀNH: Quản lý tài nguyên và môi trường                      TRÌNH ĐỘ ĐÀO TẠO: Đại học Chính quy</t>
  </si>
  <si>
    <t>09/01/1998</t>
  </si>
  <si>
    <t>Tùng</t>
  </si>
  <si>
    <t xml:space="preserve">  Vũ Thế Thanh</t>
  </si>
  <si>
    <t>2.51</t>
  </si>
  <si>
    <t>17/06/1998</t>
  </si>
  <si>
    <t>05/04/1998</t>
  </si>
  <si>
    <t xml:space="preserve">  Nguyễn Minh</t>
  </si>
  <si>
    <t>LỚP:  ĐH6QM3                     NGÀNH: Quản lý tài nguyên và môi trường                      TRÌNH ĐỘ ĐÀO TẠO: Đại học Chính quy</t>
  </si>
  <si>
    <t>01/09/1998</t>
  </si>
  <si>
    <t xml:space="preserve">  Vũ Duy</t>
  </si>
  <si>
    <t>LỚP:  ĐH6QM4                     NGÀNH: Quản lý tài nguyên và môi trường                      TRÌNH ĐỘ ĐÀO TẠO: Đại học Chính quy</t>
  </si>
  <si>
    <t>Nguyễn Việt Anh</t>
  </si>
  <si>
    <t>BỘ MÔN BIẾN ĐỔI KHÍ HẬU VÀ PHÁT TRIỂN BỀN VỮNG</t>
  </si>
  <si>
    <t>Tổng số SV ko đạt: 1</t>
  </si>
  <si>
    <t>2.19</t>
  </si>
  <si>
    <t>14/06/1997</t>
  </si>
  <si>
    <t>Thịnh</t>
  </si>
  <si>
    <t xml:space="preserve">  Nguyễn Viết Hưng</t>
  </si>
  <si>
    <t xml:space="preserve">  1511040062</t>
  </si>
  <si>
    <t>15/10/1995</t>
  </si>
  <si>
    <t xml:space="preserve">  1511040600</t>
  </si>
  <si>
    <t>Đánh giá Biến đổi khí hậu</t>
  </si>
  <si>
    <t>Biến đổi khí hậu ở Việt Nam</t>
  </si>
  <si>
    <t>Sinh thái học môi trường</t>
  </si>
  <si>
    <t>Các công ước quốc tế về biến đổi khí hậu</t>
  </si>
  <si>
    <t>Các quy luật địa lý chung của Trái đất</t>
  </si>
  <si>
    <t>Dao động và biến đổi khí hậu</t>
  </si>
  <si>
    <t>Sinh thái học nhân văn</t>
  </si>
  <si>
    <t>Biến đổi khí hậu tác động đến hệ sinh thái và đa dạng sinh học</t>
  </si>
  <si>
    <t>Khí hậu Việt Nam</t>
  </si>
  <si>
    <t>Phát triển đô thị bền vững</t>
  </si>
  <si>
    <t>Mô hình hóa Khí hậu khu vực</t>
  </si>
  <si>
    <t>Truyền thông về biến đổi khí hậu</t>
  </si>
  <si>
    <t>Lập và phân tích dự án biến đổi khí hậu</t>
  </si>
  <si>
    <t>Tin học ứng dụng</t>
  </si>
  <si>
    <t>Phương pháp tiếp cận nghiên cứu biến đổi khí hậu</t>
  </si>
  <si>
    <t>Pháp luật bảo vệ môi trường</t>
  </si>
  <si>
    <t>Quản lý tài nguyên và môi trường ứng phó với biến đổi khí hậu</t>
  </si>
  <si>
    <t>Con người và môi trường</t>
  </si>
  <si>
    <t>Nguyên lý phát triển bền vững</t>
  </si>
  <si>
    <t>Kịch bản biến đổi khí hậu và nước biển dâng</t>
  </si>
  <si>
    <t>Năng lượng và phát triển bền vững</t>
  </si>
  <si>
    <t>Chính sách về biến đổi khí hậu phục vụ phát triển bền vững</t>
  </si>
  <si>
    <t>Khí hậu đại cương</t>
  </si>
  <si>
    <t>Thực tập tin học ứng dụng</t>
  </si>
  <si>
    <t>Tín chỉ rừng và cơ chế phát triển sạch</t>
  </si>
  <si>
    <t>Khí tượng động lực</t>
  </si>
  <si>
    <t>Phương pháp nghiên cứu sinh thái môi trường</t>
  </si>
  <si>
    <t>Khí tượng cơ sở</t>
  </si>
  <si>
    <t>Logic học đại cương</t>
  </si>
  <si>
    <t xml:space="preserve">                             LỚP:  ĐH5BK                                           NGÀNH: Biến đổi khí hậu và phát triển bền vững                              TRÌNH ĐỘ ĐÀO TẠO: Đại học Chính quy</t>
  </si>
  <si>
    <t>KHOA KHÍ TƯỢNG THỦY VĂN</t>
  </si>
  <si>
    <t>Tổng số SV đạt:0</t>
  </si>
  <si>
    <t>2.08</t>
  </si>
  <si>
    <t>13/07/1996</t>
  </si>
  <si>
    <t xml:space="preserve">  Trần Đức</t>
  </si>
  <si>
    <t xml:space="preserve">  1511020591</t>
  </si>
  <si>
    <t>Khí tượng vệ tinh</t>
  </si>
  <si>
    <t>Khí tượng nhiệt đới</t>
  </si>
  <si>
    <t>Công trình trạm và kiểm soát số liệu</t>
  </si>
  <si>
    <t>Cơ chất lỏng</t>
  </si>
  <si>
    <t>Khí tượng synop 2</t>
  </si>
  <si>
    <t>Khí tượng synop 1</t>
  </si>
  <si>
    <t>Khí tượng động lực 2</t>
  </si>
  <si>
    <t>Quan trắc khí tượng bề mặt 1</t>
  </si>
  <si>
    <t>Kỹ thuật viễn thám và GIS</t>
  </si>
  <si>
    <t>Thực tập dự báo thời tiết (Thực tập tốt nghiệp)</t>
  </si>
  <si>
    <t>Phương trình toán lý</t>
  </si>
  <si>
    <t>Sửa chữa và lắp đặt máy khí tượng</t>
  </si>
  <si>
    <t>Phân tích và dự báo thời tiết</t>
  </si>
  <si>
    <t>Quan trắc khí tượng bề mặt 2</t>
  </si>
  <si>
    <t>Khí tượng động lực 1</t>
  </si>
  <si>
    <t>Thiên văn</t>
  </si>
  <si>
    <t>Khí tượng cơ sở 2</t>
  </si>
  <si>
    <t>Khí tượng cơ sở 1</t>
  </si>
  <si>
    <t>Hải dương học đại cương</t>
  </si>
  <si>
    <t>Thực tập quan trắc khí tượng bề mặt (Thực tập tốt nghiệp)</t>
  </si>
  <si>
    <t>Khí tượng nông nghiệp</t>
  </si>
  <si>
    <t>Dự báo số trị</t>
  </si>
  <si>
    <t>Truyền thông về khí tượng thủy văn</t>
  </si>
  <si>
    <t>Khí tượng cao không &amp; radar</t>
  </si>
  <si>
    <t>Niên luận</t>
  </si>
  <si>
    <t>Thống kê khí hậu</t>
  </si>
  <si>
    <t>Máy khí tượng</t>
  </si>
  <si>
    <t xml:space="preserve">                                     LỚP:  ĐH5K                                                  NGÀNH: Khí tượng và khí hậu học                                            TRÌNH ĐỘ ĐÀO TẠO: Đại học Chính quy</t>
  </si>
  <si>
    <t>Khoa Kinh tế Tài nguyên và Môi trường</t>
  </si>
  <si>
    <t>2.11</t>
  </si>
  <si>
    <t>10/08/1997</t>
  </si>
  <si>
    <t>Tài nguyên và kinh doanh du lịch</t>
  </si>
  <si>
    <t>Quản trị chiến lược</t>
  </si>
  <si>
    <t>Quản trị sự kiện</t>
  </si>
  <si>
    <t>Quản trị xuất nhập cảnh và lưu trú</t>
  </si>
  <si>
    <t>Du lịch bền vững</t>
  </si>
  <si>
    <t>Thiết kế chương trình du lịch</t>
  </si>
  <si>
    <t>Quản trị điểm đến du lịch</t>
  </si>
  <si>
    <t>Cơ sở văn hóa Việt Nam</t>
  </si>
  <si>
    <t>Quản lý nhà nước về du lịch</t>
  </si>
  <si>
    <t>Quản trị chất lượng du lịch</t>
  </si>
  <si>
    <t>Quản lý đại lý lữ hành</t>
  </si>
  <si>
    <t>Tâm lý khách hàng du lịch</t>
  </si>
  <si>
    <t>Thực tập dã ngoại</t>
  </si>
  <si>
    <t>Quản trị doanh nghiệp du lịch</t>
  </si>
  <si>
    <t>Văn hóa ẩm thực</t>
  </si>
  <si>
    <t>Tổng quan du lịch</t>
  </si>
  <si>
    <t>Quản trị tác nghiệp doanh nghiệp lữ hành</t>
  </si>
  <si>
    <t>Quản lý điều hành chương trình du lịch</t>
  </si>
  <si>
    <t>Hướng dẫn du lịch</t>
  </si>
  <si>
    <t>Quản trị nguồn nhân lực</t>
  </si>
  <si>
    <t>Quản trị lễ tân</t>
  </si>
  <si>
    <t>Marketing du lịch</t>
  </si>
  <si>
    <t xml:space="preserve">                                     LỚP:  ĐH5QTDL                                                 NGÀNH: Quản trị dịch vụ du lịch và lữ hành                                            TRÌNH ĐỘ ĐÀO TẠO: Đại học Chính quy</t>
  </si>
  <si>
    <t>BỘ MÔN BiẾN ĐỔI KHÍ HẬU VÀ PHÁT TRIỂN BỀN VỮNG</t>
  </si>
  <si>
    <t>Số HSSV xuất sắc: 0</t>
  </si>
  <si>
    <t>3.12</t>
  </si>
  <si>
    <t>28/02/1998</t>
  </si>
  <si>
    <t xml:space="preserve">  1611041392</t>
  </si>
  <si>
    <t>26/12/1998</t>
  </si>
  <si>
    <t>Hải</t>
  </si>
  <si>
    <t xml:space="preserve">  Hà Tiến</t>
  </si>
  <si>
    <t xml:space="preserve">  1611040823</t>
  </si>
  <si>
    <t xml:space="preserve">  Vũ Thanh</t>
  </si>
  <si>
    <t xml:space="preserve">  1611110294</t>
  </si>
  <si>
    <t xml:space="preserve">                 LỚP:  ĐH6BK                                          NGÀNH: Biến đổi khí hậu và phát triển bền vững                                   TRÌNH ĐỘ ĐÀO TẠO: Đại học Chính quy</t>
  </si>
  <si>
    <t>13/10/1998</t>
  </si>
  <si>
    <t>Phúc</t>
  </si>
  <si>
    <t xml:space="preserve">  Nguyễn Tiến</t>
  </si>
  <si>
    <t xml:space="preserve">  1611021110</t>
  </si>
  <si>
    <t>16/05/1997</t>
  </si>
  <si>
    <t xml:space="preserve">  Kim Thị Diệu</t>
  </si>
  <si>
    <t xml:space="preserve">  1611021835</t>
  </si>
  <si>
    <t>25/08/1998</t>
  </si>
  <si>
    <t xml:space="preserve">  Nguyễn Thúy</t>
  </si>
  <si>
    <t xml:space="preserve">  1611020899</t>
  </si>
  <si>
    <t>Thực tập tốt nghiệp Quan trắc khí tượng bề mặt</t>
  </si>
  <si>
    <t>Thực tập tốt nghiệp dự báo</t>
  </si>
  <si>
    <t>Thực hành dự báo số trị</t>
  </si>
  <si>
    <t>Dự báo khí hậu</t>
  </si>
  <si>
    <t>Khí tượng radar và vệ tinh</t>
  </si>
  <si>
    <t>Cơ học chất lỏng</t>
  </si>
  <si>
    <t>Thực hành dự báo thời tiết</t>
  </si>
  <si>
    <t>Khí tượng cao không</t>
  </si>
  <si>
    <t>Khí hậu và Khí hậu Việt Nam</t>
  </si>
  <si>
    <t xml:space="preserve">             LỚP:  ĐH6K                                                   NGÀNH: Khí tượng và Khí hậu học                                           TRÌNH ĐỘ ĐÀO TẠO: Đại học Chính quy</t>
  </si>
  <si>
    <t>03/12/1998</t>
  </si>
  <si>
    <t xml:space="preserve">  1611032059</t>
  </si>
  <si>
    <t>2.31</t>
  </si>
  <si>
    <t>30/05/1998</t>
  </si>
  <si>
    <t>Tuyến</t>
  </si>
  <si>
    <t xml:space="preserve">  Đặng Trọng</t>
  </si>
  <si>
    <t xml:space="preserve">  1611031336</t>
  </si>
  <si>
    <t>20/04/1998</t>
  </si>
  <si>
    <t xml:space="preserve">  1611031826</t>
  </si>
  <si>
    <t>2.12</t>
  </si>
  <si>
    <t>15/09/1997</t>
  </si>
  <si>
    <t xml:space="preserve">  Vũ Trung</t>
  </si>
  <si>
    <t xml:space="preserve">  1611030376</t>
  </si>
  <si>
    <t>Thủy văn đại cương</t>
  </si>
  <si>
    <t>Dự báo thủy văn</t>
  </si>
  <si>
    <t>Hóa học nước</t>
  </si>
  <si>
    <t>Phân tích hệ thống thủy văn</t>
  </si>
  <si>
    <t>Mô hình toán thủy văn</t>
  </si>
  <si>
    <t>Thực tập đo đạc và chỉnh biên thủy văn 2</t>
  </si>
  <si>
    <t>Thực tập đo đạc và chỉnh biên thủy văn 1</t>
  </si>
  <si>
    <t>Xác suất thống kê trong thủy văn</t>
  </si>
  <si>
    <t>Thủy văn nước dưới đất</t>
  </si>
  <si>
    <t>Thủy lực đại cương</t>
  </si>
  <si>
    <t>Thủy văn nước dưới đất ứng dụng</t>
  </si>
  <si>
    <t>Tính toán điều tiết dòng chảy và cấp nước</t>
  </si>
  <si>
    <t>Quản lý tổng hợp tài nguyên nước</t>
  </si>
  <si>
    <t>Điều tra thủy văn</t>
  </si>
  <si>
    <t>Ứng dụng viễn thám và GIS trong tính toán và dự báo thủy văn</t>
  </si>
  <si>
    <t>Đo đạc thủy văn</t>
  </si>
  <si>
    <t>Khí tượng đại cương</t>
  </si>
  <si>
    <t>Địa lý Thủy văn</t>
  </si>
  <si>
    <t>Truyền thông về thủy văn</t>
  </si>
  <si>
    <t>Đồ án Dự báo thủy văn</t>
  </si>
  <si>
    <t>Dự báo hạn</t>
  </si>
  <si>
    <t>Thủy văn nước mặt</t>
  </si>
  <si>
    <t>Trắc địa</t>
  </si>
  <si>
    <t>Thực tập tốt nghiệp dự báo thủy văn</t>
  </si>
  <si>
    <t>Thực tập tốt nghiệp mô hình toán thủy văn</t>
  </si>
  <si>
    <t>Thủy lực sông ngòi</t>
  </si>
  <si>
    <t>Khí hậu Việt Nam và biến đổi khí hậu</t>
  </si>
  <si>
    <t>Kỹ thuật viễn thám và GIS trong thủy văn</t>
  </si>
  <si>
    <t>Chỉnh biên thủy văn</t>
  </si>
  <si>
    <t xml:space="preserve">             LỚP:  ĐH6T                                                   NGÀNH: Thủy Văn Học                                           TRÌNH ĐỘ ĐÀO TẠO: Đại học Chính quy</t>
  </si>
  <si>
    <t>KHOA KINH TẾ TÀI NGUYÊN VÀ MÔI TRƯỜNG</t>
  </si>
  <si>
    <t>03/02/1997</t>
  </si>
  <si>
    <t>Hương</t>
  </si>
  <si>
    <t xml:space="preserve">  Hoàng Thị Thu</t>
  </si>
  <si>
    <t xml:space="preserve">  1511141038</t>
  </si>
  <si>
    <t xml:space="preserve">               LỚP:  ĐH6QTDL1                                                 NGÀNH: Quản trị dịch vụ du lịch và lữ hành                                        TRÌNH ĐỘ ĐÀO TẠO: Đại học Chính quy</t>
  </si>
  <si>
    <t>Tổng số SV đạt: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</si>
</sst>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;[Red]0"/>
    <numFmt numFmtId="166" formatCode="0.0"/>
    <numFmt numFmtId="167" formatCode="0.00;[Red]0.00"/>
  </numFmts>
  <fonts count="63">
    <font>
      <sz val="10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5"/>
      <color indexed="8"/>
      <name val="Arial"/>
      <family val="2"/>
    </font>
    <font>
      <sz val="15"/>
      <name val="Arial"/>
      <family val="2"/>
    </font>
    <font>
      <i/>
      <sz val="15"/>
      <color indexed="8"/>
      <name val="Times New Roman"/>
      <family val="1"/>
    </font>
    <font>
      <i/>
      <sz val="10"/>
      <color indexed="8"/>
      <name val="Arial"/>
      <family val="0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17"/>
      </right>
      <top style="thin">
        <color indexed="8"/>
      </top>
      <bottom style="thin"/>
    </border>
    <border>
      <left>
        <color indexed="17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17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17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8"/>
      </right>
      <top>
        <color indexed="17"/>
      </top>
      <bottom>
        <color indexed="17"/>
      </bottom>
    </border>
    <border>
      <left>
        <color indexed="17"/>
      </left>
      <right style="thin">
        <color indexed="8"/>
      </right>
      <top>
        <color indexed="17"/>
      </top>
      <bottom>
        <color indexed="17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textRotation="90" shrinkToFit="1"/>
      <protection/>
    </xf>
    <xf numFmtId="0" fontId="2" fillId="0" borderId="11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>
      <alignment horizontal="center" vertical="center"/>
    </xf>
    <xf numFmtId="164" fontId="2" fillId="0" borderId="14" xfId="0" applyNumberFormat="1" applyFont="1" applyFill="1" applyBorder="1" applyAlignment="1" applyProtection="1">
      <alignment horizontal="left" vertical="center" shrinkToFit="1"/>
      <protection/>
    </xf>
    <xf numFmtId="0" fontId="2" fillId="0" borderId="13" xfId="0" applyNumberFormat="1" applyFont="1" applyFill="1" applyBorder="1" applyAlignment="1" applyProtection="1">
      <alignment horizontal="left" vertical="center" shrinkToFit="1"/>
      <protection/>
    </xf>
    <xf numFmtId="166" fontId="2" fillId="0" borderId="10" xfId="0" applyNumberFormat="1" applyFont="1" applyFill="1" applyBorder="1" applyAlignment="1" applyProtection="1">
      <alignment horizontal="center" vertical="center" shrinkToFit="1"/>
      <protection/>
    </xf>
    <xf numFmtId="164" fontId="1" fillId="0" borderId="14" xfId="0" applyNumberFormat="1" applyFont="1" applyFill="1" applyBorder="1" applyAlignment="1" applyProtection="1">
      <alignment horizontal="center" vertical="center" shrinkToFit="1"/>
      <protection/>
    </xf>
    <xf numFmtId="164" fontId="2" fillId="0" borderId="14" xfId="0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shrinkToFit="1"/>
    </xf>
    <xf numFmtId="164" fontId="1" fillId="0" borderId="14" xfId="0" applyNumberFormat="1" applyFont="1" applyBorder="1" applyAlignment="1">
      <alignment horizontal="center" vertical="center" shrinkToFit="1"/>
    </xf>
    <xf numFmtId="166" fontId="1" fillId="0" borderId="10" xfId="0" applyNumberFormat="1" applyFont="1" applyBorder="1" applyAlignment="1">
      <alignment horizontal="center" vertical="center" shrinkToFit="1"/>
    </xf>
    <xf numFmtId="166" fontId="2" fillId="0" borderId="10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164" fontId="2" fillId="0" borderId="14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90" shrinkToFit="1"/>
    </xf>
    <xf numFmtId="0" fontId="4" fillId="0" borderId="12" xfId="0" applyFont="1" applyBorder="1" applyAlignment="1">
      <alignment horizontal="center" vertical="center"/>
    </xf>
    <xf numFmtId="0" fontId="12" fillId="0" borderId="0" xfId="0" applyFont="1" applyAlignment="1">
      <alignment/>
    </xf>
    <xf numFmtId="164" fontId="1" fillId="0" borderId="14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2" fillId="0" borderId="14" xfId="0" applyNumberFormat="1" applyFont="1" applyBorder="1" applyAlignment="1">
      <alignment horizontal="left" vertical="center" shrinkToFit="1"/>
    </xf>
    <xf numFmtId="164" fontId="2" fillId="33" borderId="14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left" vertical="center" shrinkToFit="1"/>
    </xf>
    <xf numFmtId="164" fontId="2" fillId="0" borderId="14" xfId="0" applyNumberFormat="1" applyFont="1" applyBorder="1" applyAlignment="1">
      <alignment horizontal="left" vertical="center" shrinkToFit="1"/>
    </xf>
    <xf numFmtId="166" fontId="2" fillId="0" borderId="10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90" shrinkToFi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shrinkToFit="1"/>
    </xf>
    <xf numFmtId="167" fontId="2" fillId="0" borderId="14" xfId="0" applyNumberFormat="1" applyFont="1" applyBorder="1" applyAlignment="1">
      <alignment horizontal="left" vertical="center" shrinkToFit="1"/>
    </xf>
    <xf numFmtId="165" fontId="2" fillId="0" borderId="14" xfId="0" applyNumberFormat="1" applyFont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7" fillId="0" borderId="0" xfId="0" applyFont="1" applyAlignment="1">
      <alignment vertical="center"/>
    </xf>
    <xf numFmtId="165" fontId="2" fillId="0" borderId="14" xfId="0" applyNumberFormat="1" applyFont="1" applyBorder="1" applyAlignment="1">
      <alignment horizontal="left" vertical="center" shrinkToFit="1"/>
    </xf>
    <xf numFmtId="0" fontId="1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7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0" fillId="34" borderId="0" xfId="0" applyFill="1" applyAlignment="1">
      <alignment/>
    </xf>
    <xf numFmtId="0" fontId="16" fillId="34" borderId="15" xfId="0" applyFont="1" applyFill="1" applyBorder="1" applyAlignment="1">
      <alignment horizontal="center" vertical="center"/>
    </xf>
    <xf numFmtId="164" fontId="2" fillId="34" borderId="16" xfId="0" applyNumberFormat="1" applyFont="1" applyFill="1" applyBorder="1" applyAlignment="1">
      <alignment horizontal="center" vertical="center" shrinkToFit="1"/>
    </xf>
    <xf numFmtId="164" fontId="2" fillId="34" borderId="16" xfId="0" applyNumberFormat="1" applyFont="1" applyFill="1" applyBorder="1" applyAlignment="1">
      <alignment horizontal="left" vertical="center" shrinkToFit="1"/>
    </xf>
    <xf numFmtId="166" fontId="2" fillId="34" borderId="15" xfId="0" applyNumberFormat="1" applyFont="1" applyFill="1" applyBorder="1" applyAlignment="1">
      <alignment horizontal="center" vertical="center" shrinkToFit="1"/>
    </xf>
    <xf numFmtId="0" fontId="2" fillId="34" borderId="17" xfId="0" applyFont="1" applyFill="1" applyBorder="1" applyAlignment="1">
      <alignment horizontal="center" vertical="center" shrinkToFit="1"/>
    </xf>
    <xf numFmtId="0" fontId="2" fillId="34" borderId="17" xfId="0" applyFont="1" applyFill="1" applyBorder="1" applyAlignment="1">
      <alignment horizontal="left" vertical="center" shrinkToFit="1"/>
    </xf>
    <xf numFmtId="0" fontId="2" fillId="34" borderId="13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16" fillId="34" borderId="10" xfId="0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 shrinkToFit="1"/>
    </xf>
    <xf numFmtId="164" fontId="2" fillId="34" borderId="14" xfId="0" applyNumberFormat="1" applyFont="1" applyFill="1" applyBorder="1" applyAlignment="1">
      <alignment horizontal="left" vertical="center" shrinkToFit="1"/>
    </xf>
    <xf numFmtId="166" fontId="2" fillId="34" borderId="10" xfId="0" applyNumberFormat="1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164" fontId="2" fillId="0" borderId="14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0" fontId="19" fillId="0" borderId="0" xfId="0" applyFont="1" applyAlignment="1">
      <alignment vertical="center"/>
    </xf>
    <xf numFmtId="0" fontId="0" fillId="34" borderId="0" xfId="0" applyFont="1" applyFill="1" applyAlignment="1">
      <alignment shrinkToFit="1"/>
    </xf>
    <xf numFmtId="0" fontId="16" fillId="34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 shrinkToFit="1"/>
    </xf>
    <xf numFmtId="0" fontId="0" fillId="34" borderId="0" xfId="0" applyFont="1" applyFill="1" applyAlignment="1">
      <alignment shrinkToFit="1"/>
    </xf>
    <xf numFmtId="165" fontId="2" fillId="34" borderId="14" xfId="0" applyNumberFormat="1" applyFont="1" applyFill="1" applyBorder="1" applyAlignment="1">
      <alignment horizontal="center" vertical="center" shrinkToFit="1"/>
    </xf>
    <xf numFmtId="164" fontId="2" fillId="34" borderId="14" xfId="0" applyNumberFormat="1" applyFont="1" applyFill="1" applyBorder="1" applyAlignment="1">
      <alignment horizontal="left" vertical="center" shrinkToFit="1"/>
    </xf>
    <xf numFmtId="0" fontId="2" fillId="34" borderId="13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left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7" fontId="2" fillId="34" borderId="14" xfId="0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34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 shrinkToFit="1"/>
    </xf>
    <xf numFmtId="0" fontId="0" fillId="34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166" fontId="23" fillId="0" borderId="0" xfId="0" applyNumberFormat="1" applyFont="1" applyAlignment="1">
      <alignment/>
    </xf>
    <xf numFmtId="166" fontId="23" fillId="34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166" fontId="25" fillId="0" borderId="0" xfId="0" applyNumberFormat="1" applyFont="1" applyAlignment="1">
      <alignment/>
    </xf>
    <xf numFmtId="166" fontId="25" fillId="34" borderId="0" xfId="0" applyNumberFormat="1" applyFont="1" applyFill="1" applyAlignment="1">
      <alignment/>
    </xf>
    <xf numFmtId="166" fontId="23" fillId="0" borderId="0" xfId="0" applyNumberFormat="1" applyFont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164" fontId="0" fillId="0" borderId="14" xfId="0" applyNumberFormat="1" applyFont="1" applyBorder="1" applyAlignment="1">
      <alignment horizontal="left" vertical="center" shrinkToFit="1"/>
    </xf>
    <xf numFmtId="166" fontId="0" fillId="0" borderId="10" xfId="0" applyNumberFormat="1" applyFont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167" fontId="16" fillId="0" borderId="14" xfId="0" applyNumberFormat="1" applyFont="1" applyBorder="1" applyAlignment="1">
      <alignment horizontal="left" vertical="center" shrinkToFit="1"/>
    </xf>
    <xf numFmtId="164" fontId="16" fillId="0" borderId="14" xfId="0" applyNumberFormat="1" applyFont="1" applyBorder="1" applyAlignment="1">
      <alignment horizontal="left" vertical="center" shrinkToFit="1"/>
    </xf>
    <xf numFmtId="166" fontId="18" fillId="0" borderId="10" xfId="0" applyNumberFormat="1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4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left" vertical="center" shrinkToFit="1"/>
    </xf>
    <xf numFmtId="166" fontId="17" fillId="0" borderId="10" xfId="0" applyNumberFormat="1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4" fillId="34" borderId="0" xfId="0" applyFont="1" applyFill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166" fontId="17" fillId="34" borderId="10" xfId="0" applyNumberFormat="1" applyFont="1" applyFill="1" applyBorder="1" applyAlignment="1">
      <alignment horizontal="center" vertical="center" shrinkToFit="1"/>
    </xf>
    <xf numFmtId="165" fontId="2" fillId="0" borderId="14" xfId="0" applyNumberFormat="1" applyFont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166" fontId="16" fillId="0" borderId="10" xfId="0" applyNumberFormat="1" applyFont="1" applyBorder="1" applyAlignment="1">
      <alignment horizontal="center" vertical="center" shrinkToFit="1"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7" fontId="17" fillId="0" borderId="14" xfId="0" applyNumberFormat="1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textRotation="90" wrapText="1" shrinkToFit="1"/>
    </xf>
    <xf numFmtId="0" fontId="19" fillId="0" borderId="12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center"/>
      <protection/>
    </xf>
    <xf numFmtId="0" fontId="19" fillId="0" borderId="0" xfId="55" applyFont="1" applyAlignment="1">
      <alignment horizontal="center" vertical="center"/>
      <protection/>
    </xf>
    <xf numFmtId="0" fontId="0" fillId="0" borderId="0" xfId="55">
      <alignment/>
      <protection/>
    </xf>
    <xf numFmtId="0" fontId="11" fillId="0" borderId="0" xfId="55" applyFont="1" applyAlignment="1">
      <alignment horizontal="center"/>
      <protection/>
    </xf>
    <xf numFmtId="0" fontId="11" fillId="0" borderId="0" xfId="55" applyFont="1">
      <alignment/>
      <protection/>
    </xf>
    <xf numFmtId="0" fontId="16" fillId="0" borderId="0" xfId="0" applyFont="1" applyAlignment="1">
      <alignment/>
    </xf>
    <xf numFmtId="164" fontId="1" fillId="33" borderId="14" xfId="0" applyNumberFormat="1" applyFont="1" applyFill="1" applyBorder="1" applyAlignment="1">
      <alignment horizontal="left" vertical="center" shrinkToFit="1"/>
    </xf>
    <xf numFmtId="0" fontId="19" fillId="0" borderId="0" xfId="55" applyFont="1" applyAlignment="1">
      <alignment vertical="center"/>
      <protection/>
    </xf>
    <xf numFmtId="2" fontId="0" fillId="34" borderId="0" xfId="0" applyNumberFormat="1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shrinkToFit="1"/>
    </xf>
    <xf numFmtId="0" fontId="8" fillId="0" borderId="0" xfId="55" applyFont="1" applyAlignment="1">
      <alignment vertical="center"/>
      <protection/>
    </xf>
    <xf numFmtId="0" fontId="11" fillId="0" borderId="0" xfId="55" applyFont="1" applyAlignment="1">
      <alignment horizontal="center" vertical="center" wrapText="1"/>
      <protection/>
    </xf>
    <xf numFmtId="0" fontId="18" fillId="0" borderId="0" xfId="55" applyFont="1">
      <alignment/>
      <protection/>
    </xf>
    <xf numFmtId="0" fontId="27" fillId="0" borderId="0" xfId="55" applyFont="1">
      <alignment/>
      <protection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2" fontId="0" fillId="0" borderId="0" xfId="55" applyNumberFormat="1">
      <alignment/>
      <protection/>
    </xf>
    <xf numFmtId="0" fontId="16" fillId="0" borderId="10" xfId="55" applyFont="1" applyBorder="1" applyAlignment="1">
      <alignment horizontal="center" vertical="center"/>
      <protection/>
    </xf>
    <xf numFmtId="164" fontId="2" fillId="0" borderId="14" xfId="55" applyNumberFormat="1" applyFont="1" applyBorder="1" applyAlignment="1">
      <alignment horizontal="left" vertical="center" shrinkToFit="1"/>
      <protection/>
    </xf>
    <xf numFmtId="164" fontId="2" fillId="0" borderId="14" xfId="55" applyNumberFormat="1" applyFont="1" applyBorder="1" applyAlignment="1">
      <alignment horizontal="center" vertical="center" shrinkToFit="1"/>
      <protection/>
    </xf>
    <xf numFmtId="166" fontId="2" fillId="0" borderId="10" xfId="55" applyNumberFormat="1" applyFont="1" applyBorder="1" applyAlignment="1">
      <alignment horizontal="center" vertical="center" shrinkToFit="1"/>
      <protection/>
    </xf>
    <xf numFmtId="0" fontId="2" fillId="0" borderId="13" xfId="55" applyFont="1" applyBorder="1" applyAlignment="1">
      <alignment horizontal="center" vertical="center" shrinkToFit="1"/>
      <protection/>
    </xf>
    <xf numFmtId="0" fontId="2" fillId="0" borderId="13" xfId="55" applyFont="1" applyBorder="1" applyAlignment="1">
      <alignment horizontal="left" vertical="center" shrinkToFit="1"/>
      <protection/>
    </xf>
    <xf numFmtId="0" fontId="2" fillId="0" borderId="10" xfId="55" applyFont="1" applyBorder="1" applyAlignment="1">
      <alignment horizontal="center" vertical="center" shrinkToFit="1"/>
      <protection/>
    </xf>
    <xf numFmtId="167" fontId="2" fillId="0" borderId="14" xfId="55" applyNumberFormat="1" applyFont="1" applyBorder="1" applyAlignment="1">
      <alignment horizontal="left" vertical="center" shrinkToFit="1"/>
      <protection/>
    </xf>
    <xf numFmtId="165" fontId="2" fillId="0" borderId="14" xfId="55" applyNumberFormat="1" applyFont="1" applyBorder="1" applyAlignment="1">
      <alignment horizontal="center" vertical="center" shrinkToFit="1"/>
      <protection/>
    </xf>
    <xf numFmtId="0" fontId="2" fillId="0" borderId="11" xfId="55" applyFont="1" applyBorder="1" applyAlignment="1">
      <alignment horizontal="center" vertical="center" wrapText="1" shrinkToFit="1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 shrinkToFit="1"/>
      <protection/>
    </xf>
    <xf numFmtId="0" fontId="2" fillId="0" borderId="10" xfId="55" applyFont="1" applyBorder="1" applyAlignment="1">
      <alignment horizontal="center" vertical="center" textRotation="90" wrapText="1" shrinkToFit="1"/>
      <protection/>
    </xf>
    <xf numFmtId="0" fontId="0" fillId="0" borderId="0" xfId="55" applyAlignment="1">
      <alignment vertical="center"/>
      <protection/>
    </xf>
    <xf numFmtId="0" fontId="0" fillId="0" borderId="12" xfId="55" applyBorder="1" applyAlignment="1">
      <alignment vertical="center"/>
      <protection/>
    </xf>
    <xf numFmtId="0" fontId="0" fillId="0" borderId="12" xfId="55" applyBorder="1" applyAlignment="1">
      <alignment horizontal="center" vertical="center"/>
      <protection/>
    </xf>
    <xf numFmtId="0" fontId="0" fillId="0" borderId="0" xfId="55" applyAlignment="1">
      <alignment horizontal="center" vertical="center" wrapText="1"/>
      <protection/>
    </xf>
    <xf numFmtId="0" fontId="0" fillId="0" borderId="0" xfId="55" applyAlignment="1">
      <alignment horizontal="center" vertical="center"/>
      <protection/>
    </xf>
    <xf numFmtId="0" fontId="11" fillId="0" borderId="0" xfId="55" applyFont="1" applyAlignment="1">
      <alignment vertical="center"/>
      <protection/>
    </xf>
    <xf numFmtId="0" fontId="14" fillId="0" borderId="0" xfId="55" applyFont="1">
      <alignment/>
      <protection/>
    </xf>
    <xf numFmtId="0" fontId="16" fillId="0" borderId="10" xfId="55" applyFont="1" applyBorder="1" applyAlignment="1">
      <alignment horizontal="center" vertical="center" wrapText="1"/>
      <protection/>
    </xf>
    <xf numFmtId="0" fontId="0" fillId="0" borderId="0" xfId="55" applyAlignment="1">
      <alignment shrinkToFit="1"/>
      <protection/>
    </xf>
    <xf numFmtId="0" fontId="2" fillId="0" borderId="11" xfId="55" applyFont="1" applyBorder="1" applyAlignment="1">
      <alignment horizontal="center" vertical="center" shrinkToFit="1"/>
      <protection/>
    </xf>
    <xf numFmtId="0" fontId="2" fillId="0" borderId="10" xfId="55" applyFont="1" applyBorder="1" applyAlignment="1">
      <alignment horizontal="center" vertical="center" textRotation="90" shrinkToFit="1"/>
      <protection/>
    </xf>
    <xf numFmtId="0" fontId="19" fillId="0" borderId="12" xfId="55" applyFont="1" applyBorder="1" applyAlignment="1">
      <alignment vertical="center"/>
      <protection/>
    </xf>
    <xf numFmtId="0" fontId="4" fillId="0" borderId="12" xfId="55" applyFont="1" applyBorder="1" applyAlignment="1">
      <alignment vertical="center"/>
      <protection/>
    </xf>
    <xf numFmtId="0" fontId="0" fillId="0" borderId="0" xfId="55" applyAlignment="1">
      <alignment wrapText="1"/>
      <protection/>
    </xf>
    <xf numFmtId="0" fontId="17" fillId="0" borderId="0" xfId="55" applyFont="1">
      <alignment/>
      <protection/>
    </xf>
    <xf numFmtId="0" fontId="2" fillId="34" borderId="10" xfId="55" applyFont="1" applyFill="1" applyBorder="1" applyAlignment="1">
      <alignment horizontal="center" vertical="center" shrinkToFit="1"/>
      <protection/>
    </xf>
    <xf numFmtId="0" fontId="0" fillId="0" borderId="12" xfId="55" applyBorder="1" applyAlignment="1">
      <alignment vertical="center" wrapText="1"/>
      <protection/>
    </xf>
    <xf numFmtId="0" fontId="0" fillId="0" borderId="0" xfId="55" applyAlignment="1">
      <alignment vertical="center" wrapText="1"/>
      <protection/>
    </xf>
    <xf numFmtId="0" fontId="11" fillId="0" borderId="0" xfId="55" applyFont="1" applyAlignment="1">
      <alignment horizontal="center" wrapText="1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 shrinkToFit="1"/>
      <protection/>
    </xf>
    <xf numFmtId="0" fontId="2" fillId="0" borderId="20" xfId="55" applyFont="1" applyBorder="1" applyAlignment="1">
      <alignment horizontal="left" vertical="center" shrinkToFit="1"/>
      <protection/>
    </xf>
    <xf numFmtId="164" fontId="2" fillId="0" borderId="21" xfId="55" applyNumberFormat="1" applyFont="1" applyBorder="1" applyAlignment="1">
      <alignment horizontal="left" vertical="center" shrinkToFit="1"/>
      <protection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3" xfId="0" applyFont="1" applyFill="1" applyBorder="1" applyAlignment="1">
      <alignment horizontal="center" vertical="center" shrinkToFit="1"/>
    </xf>
    <xf numFmtId="164" fontId="2" fillId="35" borderId="14" xfId="0" applyNumberFormat="1" applyFont="1" applyFill="1" applyBorder="1" applyAlignment="1">
      <alignment horizontal="left" vertical="center" shrinkToFit="1"/>
    </xf>
    <xf numFmtId="0" fontId="2" fillId="35" borderId="13" xfId="0" applyFont="1" applyFill="1" applyBorder="1" applyAlignment="1">
      <alignment horizontal="left" vertical="center" shrinkToFit="1"/>
    </xf>
    <xf numFmtId="0" fontId="16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66" fontId="16" fillId="35" borderId="10" xfId="0" applyNumberFormat="1" applyFont="1" applyFill="1" applyBorder="1" applyAlignment="1">
      <alignment horizontal="center" vertical="center" shrinkToFit="1"/>
    </xf>
    <xf numFmtId="164" fontId="2" fillId="35" borderId="14" xfId="0" applyNumberFormat="1" applyFont="1" applyFill="1" applyBorder="1" applyAlignment="1">
      <alignment horizontal="center" vertical="center" shrinkToFit="1"/>
    </xf>
    <xf numFmtId="0" fontId="0" fillId="35" borderId="0" xfId="0" applyFont="1" applyFill="1" applyAlignment="1">
      <alignment/>
    </xf>
    <xf numFmtId="0" fontId="2" fillId="0" borderId="22" xfId="0" applyNumberFormat="1" applyFont="1" applyFill="1" applyBorder="1" applyAlignment="1" applyProtection="1">
      <alignment horizontal="center" vertical="center" textRotation="90" shrinkToFit="1"/>
      <protection/>
    </xf>
    <xf numFmtId="0" fontId="2" fillId="0" borderId="11" xfId="0" applyNumberFormat="1" applyFont="1" applyFill="1" applyBorder="1" applyAlignment="1" applyProtection="1">
      <alignment horizontal="center" vertical="center" textRotation="90" shrinkToFit="1"/>
      <protection/>
    </xf>
    <xf numFmtId="0" fontId="2" fillId="0" borderId="23" xfId="0" applyNumberFormat="1" applyFont="1" applyFill="1" applyBorder="1" applyAlignment="1" applyProtection="1">
      <alignment horizontal="center" vertical="center" textRotation="90" shrinkToFit="1"/>
      <protection/>
    </xf>
    <xf numFmtId="0" fontId="2" fillId="0" borderId="24" xfId="0" applyNumberFormat="1" applyFont="1" applyFill="1" applyBorder="1" applyAlignment="1" applyProtection="1">
      <alignment horizontal="center" vertical="center" shrinkToFit="1"/>
      <protection/>
    </xf>
    <xf numFmtId="0" fontId="2" fillId="0" borderId="13" xfId="0" applyNumberFormat="1" applyFont="1" applyFill="1" applyBorder="1" applyAlignment="1" applyProtection="1">
      <alignment horizontal="center" vertical="center" shrinkToFi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shrinkToFit="1"/>
      <protection/>
    </xf>
    <xf numFmtId="0" fontId="1" fillId="0" borderId="26" xfId="0" applyNumberFormat="1" applyFont="1" applyFill="1" applyBorder="1" applyAlignment="1" applyProtection="1">
      <alignment horizontal="center" vertical="center" shrinkToFit="1"/>
      <protection/>
    </xf>
    <xf numFmtId="0" fontId="1" fillId="0" borderId="27" xfId="0" applyNumberFormat="1" applyFont="1" applyFill="1" applyBorder="1" applyAlignment="1" applyProtection="1">
      <alignment horizontal="center" vertical="center" shrinkToFit="1"/>
      <protection/>
    </xf>
    <xf numFmtId="0" fontId="1" fillId="0" borderId="28" xfId="0" applyNumberFormat="1" applyFont="1" applyFill="1" applyBorder="1" applyAlignment="1" applyProtection="1">
      <alignment horizontal="center" vertical="center" shrinkToFit="1"/>
      <protection/>
    </xf>
    <xf numFmtId="0" fontId="1" fillId="0" borderId="21" xfId="0" applyNumberFormat="1" applyFont="1" applyFill="1" applyBorder="1" applyAlignment="1" applyProtection="1">
      <alignment horizontal="center" vertical="center" shrinkToFit="1"/>
      <protection/>
    </xf>
    <xf numFmtId="0" fontId="1" fillId="0" borderId="20" xfId="0" applyNumberFormat="1" applyFont="1" applyFill="1" applyBorder="1" applyAlignment="1" applyProtection="1">
      <alignment horizontal="center" vertical="center" shrinkToFi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shrinkToFit="1"/>
      <protection/>
    </xf>
    <xf numFmtId="0" fontId="2" fillId="0" borderId="23" xfId="0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textRotation="90" shrinkToFit="1"/>
    </xf>
    <xf numFmtId="0" fontId="2" fillId="0" borderId="11" xfId="0" applyFont="1" applyBorder="1" applyAlignment="1">
      <alignment horizontal="center" vertical="center" textRotation="90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textRotation="90" shrinkToFi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6" fontId="23" fillId="0" borderId="0" xfId="0" applyNumberFormat="1" applyFont="1" applyAlignment="1">
      <alignment horizontal="center" vertical="center"/>
    </xf>
    <xf numFmtId="0" fontId="2" fillId="0" borderId="23" xfId="0" applyFont="1" applyBorder="1" applyAlignment="1">
      <alignment horizontal="center" vertical="center" textRotation="90" shrinkToFit="1"/>
    </xf>
    <xf numFmtId="0" fontId="2" fillId="0" borderId="11" xfId="0" applyFont="1" applyBorder="1" applyAlignment="1">
      <alignment horizontal="center" vertical="center" textRotation="90" shrinkToFit="1"/>
    </xf>
    <xf numFmtId="0" fontId="1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0" xfId="55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11" fillId="0" borderId="0" xfId="0" applyFont="1" applyAlignment="1">
      <alignment horizontal="center" wrapText="1"/>
    </xf>
    <xf numFmtId="0" fontId="8" fillId="0" borderId="0" xfId="55" applyFont="1" applyAlignment="1">
      <alignment horizontal="center" vertical="center"/>
      <protection/>
    </xf>
    <xf numFmtId="0" fontId="19" fillId="0" borderId="0" xfId="55" applyFont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22" xfId="0" applyFont="1" applyBorder="1" applyAlignment="1">
      <alignment horizontal="center" vertical="center" textRotation="90" shrinkToFit="1"/>
    </xf>
    <xf numFmtId="0" fontId="1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textRotation="90" shrinkToFit="1"/>
    </xf>
    <xf numFmtId="0" fontId="6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19" fillId="0" borderId="0" xfId="55" applyFont="1" applyAlignment="1">
      <alignment horizontal="center" vertical="top"/>
      <protection/>
    </xf>
    <xf numFmtId="0" fontId="11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34" borderId="23" xfId="0" applyFont="1" applyFill="1" applyBorder="1" applyAlignment="1">
      <alignment horizontal="center" vertical="center" textRotation="90" shrinkToFit="1"/>
    </xf>
    <xf numFmtId="0" fontId="2" fillId="34" borderId="11" xfId="0" applyFont="1" applyFill="1" applyBorder="1" applyAlignment="1">
      <alignment horizontal="center" vertical="center" textRotation="90" shrinkToFit="1"/>
    </xf>
    <xf numFmtId="0" fontId="2" fillId="34" borderId="23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vertical="center" textRotation="90" shrinkToFit="1"/>
    </xf>
    <xf numFmtId="0" fontId="2" fillId="34" borderId="20" xfId="0" applyFont="1" applyFill="1" applyBorder="1" applyAlignment="1">
      <alignment horizontal="center" vertical="center" textRotation="90" shrinkToFi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90" shrinkToFit="1"/>
    </xf>
    <xf numFmtId="0" fontId="2" fillId="0" borderId="27" xfId="0" applyFont="1" applyBorder="1" applyAlignment="1">
      <alignment horizontal="center" vertical="center" textRotation="90" shrinkToFit="1"/>
    </xf>
    <xf numFmtId="0" fontId="2" fillId="0" borderId="21" xfId="0" applyFont="1" applyBorder="1" applyAlignment="1">
      <alignment horizontal="center" vertical="center" textRotation="90" shrinkToFit="1"/>
    </xf>
    <xf numFmtId="0" fontId="2" fillId="0" borderId="12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2" fillId="34" borderId="22" xfId="0" applyFont="1" applyFill="1" applyBorder="1" applyAlignment="1">
      <alignment horizontal="center" vertical="center" textRotation="90" shrinkToFit="1"/>
    </xf>
    <xf numFmtId="0" fontId="9" fillId="0" borderId="1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0" borderId="23" xfId="55" applyFont="1" applyBorder="1" applyAlignment="1">
      <alignment horizontal="center" vertical="center" textRotation="90" wrapText="1" shrinkToFit="1"/>
      <protection/>
    </xf>
    <xf numFmtId="0" fontId="2" fillId="0" borderId="11" xfId="55" applyFont="1" applyBorder="1" applyAlignment="1">
      <alignment horizontal="center" vertical="center" textRotation="90" wrapText="1" shrinkToFit="1"/>
      <protection/>
    </xf>
    <xf numFmtId="0" fontId="1" fillId="0" borderId="23" xfId="55" applyFont="1" applyBorder="1" applyAlignment="1">
      <alignment horizontal="center" vertical="center" wrapText="1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25" xfId="55" applyFont="1" applyBorder="1" applyAlignment="1">
      <alignment horizontal="center" vertical="center" shrinkToFit="1"/>
      <protection/>
    </xf>
    <xf numFmtId="0" fontId="1" fillId="0" borderId="27" xfId="55" applyFont="1" applyBorder="1" applyAlignment="1">
      <alignment horizontal="center" vertical="center" shrinkToFit="1"/>
      <protection/>
    </xf>
    <xf numFmtId="0" fontId="1" fillId="0" borderId="21" xfId="55" applyFont="1" applyBorder="1" applyAlignment="1">
      <alignment horizontal="center" vertical="center" shrinkToFit="1"/>
      <protection/>
    </xf>
    <xf numFmtId="0" fontId="1" fillId="0" borderId="22" xfId="55" applyFont="1" applyBorder="1" applyAlignment="1">
      <alignment horizontal="center" vertical="center"/>
      <protection/>
    </xf>
    <xf numFmtId="0" fontId="1" fillId="0" borderId="23" xfId="55" applyFont="1" applyBorder="1" applyAlignment="1">
      <alignment horizontal="center" vertical="center"/>
      <protection/>
    </xf>
    <xf numFmtId="0" fontId="1" fillId="0" borderId="11" xfId="55" applyFont="1" applyBorder="1" applyAlignment="1">
      <alignment horizontal="center" vertical="center"/>
      <protection/>
    </xf>
    <xf numFmtId="0" fontId="1" fillId="0" borderId="28" xfId="55" applyFont="1" applyBorder="1" applyAlignment="1">
      <alignment horizontal="center" vertical="center" shrinkToFit="1"/>
      <protection/>
    </xf>
    <xf numFmtId="0" fontId="1" fillId="0" borderId="20" xfId="55" applyFont="1" applyBorder="1" applyAlignment="1">
      <alignment horizontal="center" vertical="center" shrinkToFit="1"/>
      <protection/>
    </xf>
    <xf numFmtId="0" fontId="2" fillId="0" borderId="23" xfId="55" applyFont="1" applyBorder="1" applyAlignment="1">
      <alignment horizontal="center" vertical="center" wrapText="1" shrinkToFit="1"/>
      <protection/>
    </xf>
    <xf numFmtId="0" fontId="2" fillId="0" borderId="11" xfId="55" applyFont="1" applyBorder="1" applyAlignment="1">
      <alignment horizontal="center" vertical="center" wrapText="1" shrinkToFit="1"/>
      <protection/>
    </xf>
    <xf numFmtId="0" fontId="11" fillId="0" borderId="0" xfId="55" applyFont="1" applyAlignment="1">
      <alignment horizontal="center" vertical="center"/>
      <protection/>
    </xf>
    <xf numFmtId="0" fontId="11" fillId="0" borderId="0" xfId="55" applyFont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2" fillId="0" borderId="23" xfId="55" applyFont="1" applyBorder="1" applyAlignment="1">
      <alignment horizontal="center" vertical="center" textRotation="90" shrinkToFit="1"/>
      <protection/>
    </xf>
    <xf numFmtId="0" fontId="2" fillId="0" borderId="11" xfId="55" applyFont="1" applyBorder="1" applyAlignment="1">
      <alignment horizontal="center" vertical="center" textRotation="90" shrinkToFit="1"/>
      <protection/>
    </xf>
    <xf numFmtId="0" fontId="1" fillId="0" borderId="22" xfId="55" applyFont="1" applyBorder="1" applyAlignment="1">
      <alignment horizontal="center" vertical="center" wrapText="1"/>
      <protection/>
    </xf>
    <xf numFmtId="0" fontId="1" fillId="0" borderId="26" xfId="55" applyFont="1" applyBorder="1" applyAlignment="1">
      <alignment horizontal="center" vertical="center" shrinkToFit="1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2" xfId="55" applyFont="1" applyBorder="1" applyAlignment="1">
      <alignment horizontal="center" vertical="center" shrinkToFi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center" vertical="center" shrinkToFit="1"/>
      <protection/>
    </xf>
    <xf numFmtId="0" fontId="2" fillId="0" borderId="34" xfId="55" applyFont="1" applyBorder="1" applyAlignment="1">
      <alignment horizontal="center" vertical="center" shrinkToFit="1"/>
      <protection/>
    </xf>
    <xf numFmtId="0" fontId="2" fillId="0" borderId="20" xfId="55" applyFont="1" applyBorder="1" applyAlignment="1">
      <alignment horizontal="center" vertical="center" shrinkToFit="1"/>
      <protection/>
    </xf>
    <xf numFmtId="0" fontId="2" fillId="0" borderId="28" xfId="55" applyFont="1" applyBorder="1" applyAlignment="1">
      <alignment horizontal="center" vertical="center" textRotation="90" shrinkToFit="1"/>
      <protection/>
    </xf>
    <xf numFmtId="0" fontId="2" fillId="0" borderId="20" xfId="55" applyFont="1" applyBorder="1" applyAlignment="1">
      <alignment horizontal="center" vertical="center" textRotation="90" shrinkToFit="1"/>
      <protection/>
    </xf>
    <xf numFmtId="0" fontId="2" fillId="0" borderId="35" xfId="55" applyFont="1" applyBorder="1" applyAlignment="1">
      <alignment horizontal="center" vertical="center" wrapText="1" shrinkToFit="1"/>
      <protection/>
    </xf>
    <xf numFmtId="0" fontId="14" fillId="0" borderId="0" xfId="55" applyFont="1" applyAlignment="1">
      <alignment horizontal="center"/>
      <protection/>
    </xf>
    <xf numFmtId="0" fontId="11" fillId="0" borderId="0" xfId="55" applyFont="1" applyAlignment="1">
      <alignment horizontal="center" wrapText="1"/>
      <protection/>
    </xf>
    <xf numFmtId="0" fontId="9" fillId="0" borderId="12" xfId="0" applyFont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 shrinkToFit="1"/>
      <protection/>
    </xf>
    <xf numFmtId="0" fontId="2" fillId="0" borderId="13" xfId="55" applyFont="1" applyFill="1" applyBorder="1" applyAlignment="1">
      <alignment horizontal="center" vertical="center" shrinkToFit="1"/>
      <protection/>
    </xf>
    <xf numFmtId="164" fontId="2" fillId="0" borderId="14" xfId="55" applyNumberFormat="1" applyFont="1" applyFill="1" applyBorder="1" applyAlignment="1">
      <alignment horizontal="left" vertical="center" shrinkToFit="1"/>
      <protection/>
    </xf>
    <xf numFmtId="0" fontId="2" fillId="0" borderId="13" xfId="55" applyFont="1" applyFill="1" applyBorder="1" applyAlignment="1">
      <alignment horizontal="left" vertical="center" shrinkToFit="1"/>
      <protection/>
    </xf>
    <xf numFmtId="166" fontId="2" fillId="0" borderId="10" xfId="55" applyNumberFormat="1" applyFont="1" applyFill="1" applyBorder="1" applyAlignment="1">
      <alignment horizontal="center" vertical="center" shrinkToFit="1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0" fontId="0" fillId="0" borderId="0" xfId="55" applyFill="1" applyAlignment="1">
      <alignment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152400</xdr:colOff>
      <xdr:row>15</xdr:row>
      <xdr:rowOff>200025</xdr:rowOff>
    </xdr:from>
    <xdr:to>
      <xdr:col>42</xdr:col>
      <xdr:colOff>142875</xdr:colOff>
      <xdr:row>24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72150" y="6219825"/>
          <a:ext cx="306705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57150</xdr:colOff>
      <xdr:row>16</xdr:row>
      <xdr:rowOff>9525</xdr:rowOff>
    </xdr:from>
    <xdr:to>
      <xdr:col>4</xdr:col>
      <xdr:colOff>352425</xdr:colOff>
      <xdr:row>25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6238875"/>
          <a:ext cx="260985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23</xdr:col>
      <xdr:colOff>152400</xdr:colOff>
      <xdr:row>15</xdr:row>
      <xdr:rowOff>200025</xdr:rowOff>
    </xdr:from>
    <xdr:to>
      <xdr:col>42</xdr:col>
      <xdr:colOff>142875</xdr:colOff>
      <xdr:row>24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72150" y="6219825"/>
          <a:ext cx="306705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9525</xdr:colOff>
      <xdr:row>15</xdr:row>
      <xdr:rowOff>190500</xdr:rowOff>
    </xdr:from>
    <xdr:to>
      <xdr:col>22</xdr:col>
      <xdr:colOff>133350</xdr:colOff>
      <xdr:row>25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14625" y="6210300"/>
          <a:ext cx="287655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43</xdr:col>
      <xdr:colOff>19050</xdr:colOff>
      <xdr:row>16</xdr:row>
      <xdr:rowOff>9525</xdr:rowOff>
    </xdr:from>
    <xdr:to>
      <xdr:col>59</xdr:col>
      <xdr:colOff>0</xdr:colOff>
      <xdr:row>25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877300" y="6238875"/>
          <a:ext cx="30861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114300</xdr:colOff>
      <xdr:row>2</xdr:row>
      <xdr:rowOff>28575</xdr:rowOff>
    </xdr:from>
    <xdr:to>
      <xdr:col>44</xdr:col>
      <xdr:colOff>38100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543800" y="39052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114300</xdr:colOff>
      <xdr:row>2</xdr:row>
      <xdr:rowOff>28575</xdr:rowOff>
    </xdr:from>
    <xdr:to>
      <xdr:col>44</xdr:col>
      <xdr:colOff>38100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8001000" y="39052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114300</xdr:colOff>
      <xdr:row>2</xdr:row>
      <xdr:rowOff>28575</xdr:rowOff>
    </xdr:from>
    <xdr:to>
      <xdr:col>44</xdr:col>
      <xdr:colOff>38100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696200" y="39052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114300</xdr:colOff>
      <xdr:row>2</xdr:row>
      <xdr:rowOff>28575</xdr:rowOff>
    </xdr:from>
    <xdr:to>
      <xdr:col>44</xdr:col>
      <xdr:colOff>38100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524750" y="39052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95250</xdr:colOff>
      <xdr:row>2</xdr:row>
      <xdr:rowOff>19050</xdr:rowOff>
    </xdr:from>
    <xdr:to>
      <xdr:col>42</xdr:col>
      <xdr:colOff>19050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7258050" y="38100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2</xdr:row>
      <xdr:rowOff>19050</xdr:rowOff>
    </xdr:from>
    <xdr:to>
      <xdr:col>5</xdr:col>
      <xdr:colOff>76200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1438275" y="381000"/>
          <a:ext cx="1104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95250</xdr:colOff>
      <xdr:row>2</xdr:row>
      <xdr:rowOff>19050</xdr:rowOff>
    </xdr:from>
    <xdr:to>
      <xdr:col>42</xdr:col>
      <xdr:colOff>19050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7496175" y="38100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2</xdr:row>
      <xdr:rowOff>19050</xdr:rowOff>
    </xdr:from>
    <xdr:to>
      <xdr:col>5</xdr:col>
      <xdr:colOff>76200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1562100" y="38100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9525</xdr:rowOff>
    </xdr:from>
    <xdr:to>
      <xdr:col>9</xdr:col>
      <xdr:colOff>38100</xdr:colOff>
      <xdr:row>28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7943850"/>
          <a:ext cx="333375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28</xdr:col>
      <xdr:colOff>104775</xdr:colOff>
      <xdr:row>18</xdr:row>
      <xdr:rowOff>200025</xdr:rowOff>
    </xdr:from>
    <xdr:to>
      <xdr:col>47</xdr:col>
      <xdr:colOff>47625</xdr:colOff>
      <xdr:row>27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34150" y="7934325"/>
          <a:ext cx="301942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KHOA TÀI NGUYÊN NƯỚC
</a:t>
          </a:r>
        </a:p>
      </xdr:txBody>
    </xdr:sp>
    <xdr:clientData/>
  </xdr:twoCellAnchor>
  <xdr:twoCellAnchor>
    <xdr:from>
      <xdr:col>9</xdr:col>
      <xdr:colOff>19050</xdr:colOff>
      <xdr:row>18</xdr:row>
      <xdr:rowOff>190500</xdr:rowOff>
    </xdr:from>
    <xdr:to>
      <xdr:col>28</xdr:col>
      <xdr:colOff>133350</xdr:colOff>
      <xdr:row>28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71850" y="7924800"/>
          <a:ext cx="319087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48</xdr:col>
      <xdr:colOff>19050</xdr:colOff>
      <xdr:row>19</xdr:row>
      <xdr:rowOff>0</xdr:rowOff>
    </xdr:from>
    <xdr:to>
      <xdr:col>66</xdr:col>
      <xdr:colOff>514350</xdr:colOff>
      <xdr:row>28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86925" y="7934325"/>
          <a:ext cx="3505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</xdr:row>
      <xdr:rowOff>9525</xdr:rowOff>
    </xdr:from>
    <xdr:to>
      <xdr:col>4</xdr:col>
      <xdr:colOff>266700</xdr:colOff>
      <xdr:row>22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5343525"/>
          <a:ext cx="25241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24</xdr:col>
      <xdr:colOff>85725</xdr:colOff>
      <xdr:row>14</xdr:row>
      <xdr:rowOff>19050</xdr:rowOff>
    </xdr:from>
    <xdr:to>
      <xdr:col>41</xdr:col>
      <xdr:colOff>104775</xdr:colOff>
      <xdr:row>21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67400" y="5353050"/>
          <a:ext cx="27717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KHOA CÔNG NGHỆ THÔNG TIN
</a:t>
          </a:r>
        </a:p>
      </xdr:txBody>
    </xdr:sp>
    <xdr:clientData/>
  </xdr:twoCellAnchor>
  <xdr:twoCellAnchor>
    <xdr:from>
      <xdr:col>5</xdr:col>
      <xdr:colOff>47625</xdr:colOff>
      <xdr:row>14</xdr:row>
      <xdr:rowOff>38100</xdr:rowOff>
    </xdr:from>
    <xdr:to>
      <xdr:col>23</xdr:col>
      <xdr:colOff>123825</xdr:colOff>
      <xdr:row>22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52725" y="5372100"/>
          <a:ext cx="299085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42</xdr:col>
      <xdr:colOff>66675</xdr:colOff>
      <xdr:row>14</xdr:row>
      <xdr:rowOff>19050</xdr:rowOff>
    </xdr:from>
    <xdr:to>
      <xdr:col>58</xdr:col>
      <xdr:colOff>0</xdr:colOff>
      <xdr:row>22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763000" y="5353050"/>
          <a:ext cx="31242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</xdr:row>
      <xdr:rowOff>0</xdr:rowOff>
    </xdr:from>
    <xdr:to>
      <xdr:col>8</xdr:col>
      <xdr:colOff>9525</xdr:colOff>
      <xdr:row>23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5619750"/>
          <a:ext cx="31432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28</xdr:col>
      <xdr:colOff>9525</xdr:colOff>
      <xdr:row>13</xdr:row>
      <xdr:rowOff>200025</xdr:rowOff>
    </xdr:from>
    <xdr:to>
      <xdr:col>45</xdr:col>
      <xdr:colOff>0</xdr:colOff>
      <xdr:row>22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38900" y="5619750"/>
          <a:ext cx="2743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0</xdr:colOff>
      <xdr:row>14</xdr:row>
      <xdr:rowOff>9525</xdr:rowOff>
    </xdr:from>
    <xdr:to>
      <xdr:col>28</xdr:col>
      <xdr:colOff>19050</xdr:colOff>
      <xdr:row>23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52800" y="5629275"/>
          <a:ext cx="30956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45</xdr:col>
      <xdr:colOff>9525</xdr:colOff>
      <xdr:row>14</xdr:row>
      <xdr:rowOff>9525</xdr:rowOff>
    </xdr:from>
    <xdr:to>
      <xdr:col>60</xdr:col>
      <xdr:colOff>0</xdr:colOff>
      <xdr:row>23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191625" y="5629275"/>
          <a:ext cx="29432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0</xdr:rowOff>
    </xdr:from>
    <xdr:to>
      <xdr:col>8</xdr:col>
      <xdr:colOff>9525</xdr:colOff>
      <xdr:row>22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5381625"/>
          <a:ext cx="32289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28</xdr:col>
      <xdr:colOff>9525</xdr:colOff>
      <xdr:row>12</xdr:row>
      <xdr:rowOff>200025</xdr:rowOff>
    </xdr:from>
    <xdr:to>
      <xdr:col>45</xdr:col>
      <xdr:colOff>0</xdr:colOff>
      <xdr:row>21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24625" y="5381625"/>
          <a:ext cx="2743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0</xdr:colOff>
      <xdr:row>13</xdr:row>
      <xdr:rowOff>9525</xdr:rowOff>
    </xdr:from>
    <xdr:to>
      <xdr:col>28</xdr:col>
      <xdr:colOff>19050</xdr:colOff>
      <xdr:row>22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38525" y="5391150"/>
          <a:ext cx="30956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45</xdr:col>
      <xdr:colOff>9525</xdr:colOff>
      <xdr:row>13</xdr:row>
      <xdr:rowOff>9525</xdr:rowOff>
    </xdr:from>
    <xdr:to>
      <xdr:col>60</xdr:col>
      <xdr:colOff>0</xdr:colOff>
      <xdr:row>22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277350" y="5391150"/>
          <a:ext cx="296227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0</xdr:rowOff>
    </xdr:from>
    <xdr:to>
      <xdr:col>6</xdr:col>
      <xdr:colOff>95250</xdr:colOff>
      <xdr:row>22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5057775"/>
          <a:ext cx="28098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25</xdr:col>
      <xdr:colOff>19050</xdr:colOff>
      <xdr:row>12</xdr:row>
      <xdr:rowOff>200025</xdr:rowOff>
    </xdr:from>
    <xdr:to>
      <xdr:col>42</xdr:col>
      <xdr:colOff>142875</xdr:colOff>
      <xdr:row>21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67400" y="5057775"/>
          <a:ext cx="287655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28575</xdr:colOff>
      <xdr:row>13</xdr:row>
      <xdr:rowOff>9525</xdr:rowOff>
    </xdr:from>
    <xdr:to>
      <xdr:col>24</xdr:col>
      <xdr:colOff>133350</xdr:colOff>
      <xdr:row>22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62275" y="5067300"/>
          <a:ext cx="28575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43</xdr:col>
      <xdr:colOff>9525</xdr:colOff>
      <xdr:row>13</xdr:row>
      <xdr:rowOff>9525</xdr:rowOff>
    </xdr:from>
    <xdr:to>
      <xdr:col>59</xdr:col>
      <xdr:colOff>0</xdr:colOff>
      <xdr:row>22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772525" y="5067300"/>
          <a:ext cx="30861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9525</xdr:rowOff>
    </xdr:from>
    <xdr:to>
      <xdr:col>9</xdr:col>
      <xdr:colOff>38100</xdr:colOff>
      <xdr:row>24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5276850"/>
          <a:ext cx="3419475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28</xdr:col>
      <xdr:colOff>104775</xdr:colOff>
      <xdr:row>15</xdr:row>
      <xdr:rowOff>9525</xdr:rowOff>
    </xdr:from>
    <xdr:to>
      <xdr:col>46</xdr:col>
      <xdr:colOff>85725</xdr:colOff>
      <xdr:row>23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19875" y="5276850"/>
          <a:ext cx="28956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19050</xdr:colOff>
      <xdr:row>15</xdr:row>
      <xdr:rowOff>0</xdr:rowOff>
    </xdr:from>
    <xdr:to>
      <xdr:col>28</xdr:col>
      <xdr:colOff>133350</xdr:colOff>
      <xdr:row>24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57575" y="5267325"/>
          <a:ext cx="319087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48</xdr:col>
      <xdr:colOff>19050</xdr:colOff>
      <xdr:row>15</xdr:row>
      <xdr:rowOff>0</xdr:rowOff>
    </xdr:from>
    <xdr:to>
      <xdr:col>66</xdr:col>
      <xdr:colOff>523875</xdr:colOff>
      <xdr:row>24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772650" y="5267325"/>
          <a:ext cx="351472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9525</xdr:rowOff>
    </xdr:from>
    <xdr:to>
      <xdr:col>9</xdr:col>
      <xdr:colOff>38100</xdr:colOff>
      <xdr:row>24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5391150"/>
          <a:ext cx="333375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28</xdr:col>
      <xdr:colOff>104775</xdr:colOff>
      <xdr:row>15</xdr:row>
      <xdr:rowOff>9525</xdr:rowOff>
    </xdr:from>
    <xdr:to>
      <xdr:col>46</xdr:col>
      <xdr:colOff>85725</xdr:colOff>
      <xdr:row>23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34150" y="5391150"/>
          <a:ext cx="28956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19050</xdr:colOff>
      <xdr:row>15</xdr:row>
      <xdr:rowOff>0</xdr:rowOff>
    </xdr:from>
    <xdr:to>
      <xdr:col>28</xdr:col>
      <xdr:colOff>133350</xdr:colOff>
      <xdr:row>24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71850" y="5381625"/>
          <a:ext cx="319087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48</xdr:col>
      <xdr:colOff>19050</xdr:colOff>
      <xdr:row>15</xdr:row>
      <xdr:rowOff>0</xdr:rowOff>
    </xdr:from>
    <xdr:to>
      <xdr:col>66</xdr:col>
      <xdr:colOff>523875</xdr:colOff>
      <xdr:row>24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86925" y="5381625"/>
          <a:ext cx="351472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9525</xdr:rowOff>
    </xdr:from>
    <xdr:to>
      <xdr:col>9</xdr:col>
      <xdr:colOff>38100</xdr:colOff>
      <xdr:row>26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267450"/>
          <a:ext cx="333375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28</xdr:col>
      <xdr:colOff>104775</xdr:colOff>
      <xdr:row>17</xdr:row>
      <xdr:rowOff>9525</xdr:rowOff>
    </xdr:from>
    <xdr:to>
      <xdr:col>46</xdr:col>
      <xdr:colOff>85725</xdr:colOff>
      <xdr:row>25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34150" y="6267450"/>
          <a:ext cx="28956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19050</xdr:colOff>
      <xdr:row>17</xdr:row>
      <xdr:rowOff>0</xdr:rowOff>
    </xdr:from>
    <xdr:to>
      <xdr:col>28</xdr:col>
      <xdr:colOff>133350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71850" y="6257925"/>
          <a:ext cx="319087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48</xdr:col>
      <xdr:colOff>19050</xdr:colOff>
      <xdr:row>17</xdr:row>
      <xdr:rowOff>0</xdr:rowOff>
    </xdr:from>
    <xdr:to>
      <xdr:col>67</xdr:col>
      <xdr:colOff>571500</xdr:colOff>
      <xdr:row>26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86925" y="6257925"/>
          <a:ext cx="374332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9525</xdr:rowOff>
    </xdr:from>
    <xdr:to>
      <xdr:col>9</xdr:col>
      <xdr:colOff>38100</xdr:colOff>
      <xdr:row>28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7677150"/>
          <a:ext cx="3267075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HIỆU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</a:t>
          </a:r>
        </a:p>
      </xdr:txBody>
    </xdr:sp>
    <xdr:clientData/>
  </xdr:twoCellAnchor>
  <xdr:twoCellAnchor>
    <xdr:from>
      <xdr:col>28</xdr:col>
      <xdr:colOff>104775</xdr:colOff>
      <xdr:row>19</xdr:row>
      <xdr:rowOff>9525</xdr:rowOff>
    </xdr:from>
    <xdr:to>
      <xdr:col>46</xdr:col>
      <xdr:colOff>85725</xdr:colOff>
      <xdr:row>27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67475" y="7677150"/>
          <a:ext cx="28956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19050</xdr:colOff>
      <xdr:row>19</xdr:row>
      <xdr:rowOff>0</xdr:rowOff>
    </xdr:from>
    <xdr:to>
      <xdr:col>28</xdr:col>
      <xdr:colOff>133350</xdr:colOff>
      <xdr:row>28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05175" y="7667625"/>
          <a:ext cx="319087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PHÒNG ĐÀO TẠO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Lưu Văn Huyền</a:t>
          </a:r>
        </a:p>
      </xdr:txBody>
    </xdr:sp>
    <xdr:clientData/>
  </xdr:twoCellAnchor>
  <xdr:twoCellAnchor>
    <xdr:from>
      <xdr:col>48</xdr:col>
      <xdr:colOff>19050</xdr:colOff>
      <xdr:row>19</xdr:row>
      <xdr:rowOff>0</xdr:rowOff>
    </xdr:from>
    <xdr:to>
      <xdr:col>66</xdr:col>
      <xdr:colOff>523875</xdr:colOff>
      <xdr:row>28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20250" y="7667625"/>
          <a:ext cx="352425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TỔNG HỢP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Đồng Sỹ Nguyên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6"/>
  <sheetViews>
    <sheetView tabSelected="1"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3.00390625" style="1" customWidth="1"/>
    <col min="2" max="2" width="12.57421875" style="1" customWidth="1"/>
    <col min="3" max="3" width="12.00390625" style="1" customWidth="1"/>
    <col min="4" max="4" width="7.140625" style="1" customWidth="1"/>
    <col min="5" max="5" width="5.8515625" style="1" customWidth="1"/>
    <col min="6" max="28" width="2.421875" style="1" customWidth="1"/>
    <col min="29" max="48" width="2.421875" style="0" customWidth="1"/>
    <col min="49" max="49" width="2.57421875" style="0" customWidth="1"/>
    <col min="50" max="53" width="2.421875" style="0" customWidth="1"/>
    <col min="54" max="54" width="3.7109375" style="0" customWidth="1"/>
    <col min="55" max="58" width="2.421875" style="0" customWidth="1"/>
    <col min="59" max="59" width="8.7109375" style="0" customWidth="1"/>
  </cols>
  <sheetData>
    <row r="1" spans="1:59" s="9" customFormat="1" ht="18.7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 t="s">
        <v>1</v>
      </c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</row>
    <row r="2" spans="1:59" s="9" customFormat="1" ht="18.75" customHeight="1">
      <c r="A2" s="277" t="s">
        <v>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8" t="s">
        <v>3</v>
      </c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</row>
    <row r="3" s="9" customFormat="1" ht="9" customHeight="1"/>
    <row r="4" spans="1:59" s="9" customFormat="1" ht="21.75" customHeight="1">
      <c r="A4" s="279" t="s">
        <v>82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</row>
    <row r="5" spans="1:59" s="11" customFormat="1" ht="19.5" customHeight="1">
      <c r="A5" s="280" t="s">
        <v>84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</row>
    <row r="6" spans="1:59" s="11" customFormat="1" ht="6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s="11" customFormat="1" ht="19.5" customHeight="1">
      <c r="A7" s="275"/>
      <c r="B7" s="275"/>
      <c r="C7" s="275"/>
      <c r="D7" s="275"/>
      <c r="E7" s="275"/>
      <c r="F7" s="12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12">
        <v>16</v>
      </c>
      <c r="V7" s="12">
        <v>17</v>
      </c>
      <c r="W7" s="12">
        <v>18</v>
      </c>
      <c r="X7" s="12">
        <v>19</v>
      </c>
      <c r="Y7" s="12">
        <v>20</v>
      </c>
      <c r="Z7" s="12">
        <v>21</v>
      </c>
      <c r="AA7" s="12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12">
        <v>28</v>
      </c>
      <c r="AH7" s="12">
        <v>29</v>
      </c>
      <c r="AI7" s="12">
        <v>30</v>
      </c>
      <c r="AJ7" s="12">
        <v>31</v>
      </c>
      <c r="AK7" s="12">
        <v>32</v>
      </c>
      <c r="AL7" s="12">
        <v>33</v>
      </c>
      <c r="AM7" s="12">
        <v>34</v>
      </c>
      <c r="AN7" s="12">
        <v>35</v>
      </c>
      <c r="AO7" s="12">
        <v>36</v>
      </c>
      <c r="AP7" s="12">
        <v>37</v>
      </c>
      <c r="AQ7" s="12">
        <v>38</v>
      </c>
      <c r="AR7" s="12">
        <v>39</v>
      </c>
      <c r="AS7" s="12">
        <v>40</v>
      </c>
      <c r="AT7" s="12">
        <v>41</v>
      </c>
      <c r="AU7" s="12">
        <v>42</v>
      </c>
      <c r="AV7" s="12">
        <v>43</v>
      </c>
      <c r="AW7" s="12">
        <v>44</v>
      </c>
      <c r="AX7" s="12">
        <v>45</v>
      </c>
      <c r="AY7" s="12">
        <v>46</v>
      </c>
      <c r="AZ7" s="275"/>
      <c r="BA7" s="275"/>
      <c r="BB7" s="275"/>
      <c r="BC7" s="275"/>
      <c r="BD7" s="275"/>
      <c r="BE7" s="275"/>
      <c r="BF7" s="275"/>
      <c r="BG7" s="275"/>
    </row>
    <row r="8" spans="1:59" s="1" customFormat="1" ht="57.75" customHeight="1">
      <c r="A8" s="260" t="s">
        <v>4</v>
      </c>
      <c r="B8" s="263" t="s">
        <v>5</v>
      </c>
      <c r="C8" s="263" t="s">
        <v>6</v>
      </c>
      <c r="D8" s="264"/>
      <c r="E8" s="269" t="s">
        <v>7</v>
      </c>
      <c r="F8" s="255" t="s">
        <v>8</v>
      </c>
      <c r="G8" s="255" t="s">
        <v>9</v>
      </c>
      <c r="H8" s="255" t="s">
        <v>10</v>
      </c>
      <c r="I8" s="255" t="s">
        <v>11</v>
      </c>
      <c r="J8" s="255" t="s">
        <v>12</v>
      </c>
      <c r="K8" s="255" t="s">
        <v>13</v>
      </c>
      <c r="L8" s="255" t="s">
        <v>14</v>
      </c>
      <c r="M8" s="255" t="s">
        <v>15</v>
      </c>
      <c r="N8" s="255" t="s">
        <v>16</v>
      </c>
      <c r="O8" s="255" t="s">
        <v>17</v>
      </c>
      <c r="P8" s="255" t="s">
        <v>18</v>
      </c>
      <c r="Q8" s="255" t="s">
        <v>19</v>
      </c>
      <c r="R8" s="255" t="s">
        <v>20</v>
      </c>
      <c r="S8" s="255" t="s">
        <v>21</v>
      </c>
      <c r="T8" s="255" t="s">
        <v>22</v>
      </c>
      <c r="U8" s="255" t="s">
        <v>23</v>
      </c>
      <c r="V8" s="255" t="s">
        <v>24</v>
      </c>
      <c r="W8" s="255" t="s">
        <v>25</v>
      </c>
      <c r="X8" s="255" t="s">
        <v>26</v>
      </c>
      <c r="Y8" s="255" t="s">
        <v>27</v>
      </c>
      <c r="Z8" s="255" t="s">
        <v>28</v>
      </c>
      <c r="AA8" s="255" t="s">
        <v>29</v>
      </c>
      <c r="AB8" s="255" t="s">
        <v>30</v>
      </c>
      <c r="AC8" s="255" t="s">
        <v>31</v>
      </c>
      <c r="AD8" s="255" t="s">
        <v>32</v>
      </c>
      <c r="AE8" s="255" t="s">
        <v>33</v>
      </c>
      <c r="AF8" s="255" t="s">
        <v>34</v>
      </c>
      <c r="AG8" s="255" t="s">
        <v>35</v>
      </c>
      <c r="AH8" s="255" t="s">
        <v>36</v>
      </c>
      <c r="AI8" s="255" t="s">
        <v>37</v>
      </c>
      <c r="AJ8" s="255" t="s">
        <v>38</v>
      </c>
      <c r="AK8" s="255" t="s">
        <v>39</v>
      </c>
      <c r="AL8" s="255" t="s">
        <v>40</v>
      </c>
      <c r="AM8" s="255" t="s">
        <v>41</v>
      </c>
      <c r="AN8" s="255" t="s">
        <v>42</v>
      </c>
      <c r="AO8" s="255" t="s">
        <v>43</v>
      </c>
      <c r="AP8" s="255" t="s">
        <v>44</v>
      </c>
      <c r="AQ8" s="255" t="s">
        <v>45</v>
      </c>
      <c r="AR8" s="255" t="s">
        <v>46</v>
      </c>
      <c r="AS8" s="255" t="s">
        <v>47</v>
      </c>
      <c r="AT8" s="255" t="s">
        <v>48</v>
      </c>
      <c r="AU8" s="255" t="s">
        <v>49</v>
      </c>
      <c r="AV8" s="255" t="s">
        <v>50</v>
      </c>
      <c r="AW8" s="255" t="s">
        <v>51</v>
      </c>
      <c r="AX8" s="258"/>
      <c r="AY8" s="259"/>
      <c r="AZ8" s="255" t="s">
        <v>52</v>
      </c>
      <c r="BA8" s="255" t="s">
        <v>53</v>
      </c>
      <c r="BB8" s="255" t="s">
        <v>54</v>
      </c>
      <c r="BC8" s="255" t="s">
        <v>55</v>
      </c>
      <c r="BD8" s="255" t="s">
        <v>56</v>
      </c>
      <c r="BE8" s="255" t="s">
        <v>57</v>
      </c>
      <c r="BF8" s="255" t="s">
        <v>58</v>
      </c>
      <c r="BG8" s="272" t="s">
        <v>59</v>
      </c>
    </row>
    <row r="9" spans="1:59" s="1" customFormat="1" ht="159" customHeight="1">
      <c r="A9" s="261"/>
      <c r="B9" s="265"/>
      <c r="C9" s="265"/>
      <c r="D9" s="266"/>
      <c r="E9" s="270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" t="s">
        <v>60</v>
      </c>
      <c r="AY9" s="2" t="s">
        <v>61</v>
      </c>
      <c r="AZ9" s="257"/>
      <c r="BA9" s="257"/>
      <c r="BB9" s="257"/>
      <c r="BC9" s="257"/>
      <c r="BD9" s="257"/>
      <c r="BE9" s="257"/>
      <c r="BF9" s="257"/>
      <c r="BG9" s="273"/>
    </row>
    <row r="10" spans="1:59" s="1" customFormat="1" ht="21.75" customHeight="1">
      <c r="A10" s="262"/>
      <c r="B10" s="267"/>
      <c r="C10" s="267"/>
      <c r="D10" s="268"/>
      <c r="E10" s="271"/>
      <c r="F10" s="3">
        <v>2</v>
      </c>
      <c r="G10" s="3">
        <v>2</v>
      </c>
      <c r="H10" s="3">
        <v>3</v>
      </c>
      <c r="I10" s="3">
        <v>2</v>
      </c>
      <c r="J10" s="3">
        <v>3</v>
      </c>
      <c r="K10" s="3">
        <v>3</v>
      </c>
      <c r="L10" s="3">
        <v>3</v>
      </c>
      <c r="M10" s="3">
        <v>3</v>
      </c>
      <c r="N10" s="3">
        <v>2</v>
      </c>
      <c r="O10" s="3">
        <v>2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5</v>
      </c>
      <c r="X10" s="3">
        <v>3</v>
      </c>
      <c r="Y10" s="3">
        <v>2</v>
      </c>
      <c r="Z10" s="3">
        <v>2</v>
      </c>
      <c r="AA10" s="3">
        <v>3</v>
      </c>
      <c r="AB10" s="3">
        <v>2</v>
      </c>
      <c r="AC10" s="3">
        <v>2</v>
      </c>
      <c r="AD10" s="3">
        <v>2</v>
      </c>
      <c r="AE10" s="3">
        <v>2</v>
      </c>
      <c r="AF10" s="3">
        <v>3</v>
      </c>
      <c r="AG10" s="3">
        <v>3</v>
      </c>
      <c r="AH10" s="3">
        <v>3</v>
      </c>
      <c r="AI10" s="3">
        <v>6</v>
      </c>
      <c r="AJ10" s="3">
        <v>3</v>
      </c>
      <c r="AK10" s="3">
        <v>3</v>
      </c>
      <c r="AL10" s="3">
        <v>2</v>
      </c>
      <c r="AM10" s="3">
        <v>2</v>
      </c>
      <c r="AN10" s="3">
        <v>3</v>
      </c>
      <c r="AO10" s="3">
        <v>3</v>
      </c>
      <c r="AP10" s="3">
        <v>2</v>
      </c>
      <c r="AQ10" s="3">
        <v>3</v>
      </c>
      <c r="AR10" s="3">
        <v>3</v>
      </c>
      <c r="AS10" s="3">
        <v>2</v>
      </c>
      <c r="AT10" s="3">
        <v>2</v>
      </c>
      <c r="AU10" s="3">
        <v>2</v>
      </c>
      <c r="AV10" s="3">
        <v>3</v>
      </c>
      <c r="AW10" s="3">
        <v>2</v>
      </c>
      <c r="AX10" s="4">
        <v>3</v>
      </c>
      <c r="AY10" s="4">
        <v>3</v>
      </c>
      <c r="AZ10" s="256"/>
      <c r="BA10" s="256"/>
      <c r="BB10" s="256"/>
      <c r="BC10" s="256"/>
      <c r="BD10" s="256"/>
      <c r="BE10" s="256"/>
      <c r="BF10" s="256"/>
      <c r="BG10" s="274"/>
    </row>
    <row r="11" spans="1:59" s="22" customFormat="1" ht="39.75" customHeight="1">
      <c r="A11" s="4">
        <v>1</v>
      </c>
      <c r="B11" s="14" t="s">
        <v>64</v>
      </c>
      <c r="C11" s="16" t="s">
        <v>65</v>
      </c>
      <c r="D11" s="17" t="s">
        <v>66</v>
      </c>
      <c r="E11" s="14" t="s">
        <v>67</v>
      </c>
      <c r="F11" s="18">
        <v>2</v>
      </c>
      <c r="G11" s="18">
        <v>1</v>
      </c>
      <c r="H11" s="18">
        <v>1</v>
      </c>
      <c r="I11" s="18">
        <v>2</v>
      </c>
      <c r="J11" s="18">
        <v>3</v>
      </c>
      <c r="K11" s="18">
        <v>2.5</v>
      </c>
      <c r="L11" s="18">
        <v>1.5</v>
      </c>
      <c r="M11" s="18">
        <v>1.5</v>
      </c>
      <c r="N11" s="18">
        <v>2</v>
      </c>
      <c r="O11" s="18">
        <v>2</v>
      </c>
      <c r="P11" s="18">
        <v>1.5</v>
      </c>
      <c r="Q11" s="18">
        <v>1.5</v>
      </c>
      <c r="R11" s="18">
        <v>3</v>
      </c>
      <c r="S11" s="18">
        <v>3</v>
      </c>
      <c r="T11" s="18">
        <v>1.5</v>
      </c>
      <c r="U11" s="18">
        <v>1</v>
      </c>
      <c r="V11" s="18">
        <v>3</v>
      </c>
      <c r="W11" s="18">
        <v>1.5</v>
      </c>
      <c r="X11" s="18">
        <v>2</v>
      </c>
      <c r="Y11" s="18">
        <v>4</v>
      </c>
      <c r="Z11" s="18">
        <v>2</v>
      </c>
      <c r="AA11" s="18">
        <v>3</v>
      </c>
      <c r="AB11" s="18">
        <v>1.5</v>
      </c>
      <c r="AC11" s="18">
        <v>1</v>
      </c>
      <c r="AD11" s="18">
        <v>3.5</v>
      </c>
      <c r="AE11" s="18">
        <v>1</v>
      </c>
      <c r="AF11" s="18">
        <v>2</v>
      </c>
      <c r="AG11" s="18">
        <v>1.5</v>
      </c>
      <c r="AH11" s="18">
        <v>1</v>
      </c>
      <c r="AI11" s="18">
        <v>3</v>
      </c>
      <c r="AJ11" s="18">
        <v>3</v>
      </c>
      <c r="AK11" s="18">
        <v>2</v>
      </c>
      <c r="AL11" s="18">
        <v>1</v>
      </c>
      <c r="AM11" s="18">
        <v>1</v>
      </c>
      <c r="AN11" s="18">
        <v>2.5</v>
      </c>
      <c r="AO11" s="18">
        <v>2</v>
      </c>
      <c r="AP11" s="18">
        <v>1.5</v>
      </c>
      <c r="AQ11" s="18">
        <v>3</v>
      </c>
      <c r="AR11" s="18">
        <v>1</v>
      </c>
      <c r="AS11" s="18">
        <v>1.5</v>
      </c>
      <c r="AT11" s="18">
        <v>1</v>
      </c>
      <c r="AU11" s="18">
        <v>1</v>
      </c>
      <c r="AV11" s="18">
        <v>1.5</v>
      </c>
      <c r="AW11" s="18">
        <v>2</v>
      </c>
      <c r="AX11" s="18">
        <v>3</v>
      </c>
      <c r="AY11" s="18">
        <v>3</v>
      </c>
      <c r="AZ11" s="16">
        <v>23.2</v>
      </c>
      <c r="BA11" s="16" t="s">
        <v>63</v>
      </c>
      <c r="BB11" s="19" t="s">
        <v>68</v>
      </c>
      <c r="BC11" s="20" t="s">
        <v>62</v>
      </c>
      <c r="BD11" s="20" t="s">
        <v>62</v>
      </c>
      <c r="BE11" s="20" t="s">
        <v>62</v>
      </c>
      <c r="BF11" s="20" t="s">
        <v>62</v>
      </c>
      <c r="BG11" s="21" t="s">
        <v>74</v>
      </c>
    </row>
    <row r="12" spans="1:59" s="22" customFormat="1" ht="39.75" customHeight="1">
      <c r="A12" s="4">
        <v>2</v>
      </c>
      <c r="B12" s="14" t="s">
        <v>69</v>
      </c>
      <c r="C12" s="16" t="s">
        <v>70</v>
      </c>
      <c r="D12" s="17" t="s">
        <v>71</v>
      </c>
      <c r="E12" s="14" t="s">
        <v>72</v>
      </c>
      <c r="F12" s="18">
        <v>2</v>
      </c>
      <c r="G12" s="18">
        <v>1.5</v>
      </c>
      <c r="H12" s="18">
        <v>1</v>
      </c>
      <c r="I12" s="18">
        <v>1.5</v>
      </c>
      <c r="J12" s="18">
        <v>1</v>
      </c>
      <c r="K12" s="18">
        <v>2</v>
      </c>
      <c r="L12" s="18">
        <v>2</v>
      </c>
      <c r="M12" s="18">
        <v>2</v>
      </c>
      <c r="N12" s="18">
        <v>2</v>
      </c>
      <c r="O12" s="18">
        <v>1</v>
      </c>
      <c r="P12" s="18">
        <v>1.5</v>
      </c>
      <c r="Q12" s="18">
        <v>1.5</v>
      </c>
      <c r="R12" s="18">
        <v>3.5</v>
      </c>
      <c r="S12" s="18">
        <v>1</v>
      </c>
      <c r="T12" s="18">
        <v>2</v>
      </c>
      <c r="U12" s="18">
        <v>2</v>
      </c>
      <c r="V12" s="18">
        <v>3</v>
      </c>
      <c r="W12" s="18">
        <v>3</v>
      </c>
      <c r="X12" s="18">
        <v>1.5</v>
      </c>
      <c r="Y12" s="18">
        <v>2</v>
      </c>
      <c r="Z12" s="18">
        <v>1</v>
      </c>
      <c r="AA12" s="18">
        <v>3</v>
      </c>
      <c r="AB12" s="18">
        <v>2</v>
      </c>
      <c r="AC12" s="18">
        <v>2</v>
      </c>
      <c r="AD12" s="18">
        <v>3.5</v>
      </c>
      <c r="AE12" s="18">
        <v>1</v>
      </c>
      <c r="AF12" s="18">
        <v>1.5</v>
      </c>
      <c r="AG12" s="18">
        <v>1</v>
      </c>
      <c r="AH12" s="18">
        <v>2</v>
      </c>
      <c r="AI12" s="18">
        <v>3</v>
      </c>
      <c r="AJ12" s="18">
        <v>2.5</v>
      </c>
      <c r="AK12" s="18">
        <v>2</v>
      </c>
      <c r="AL12" s="18">
        <v>1</v>
      </c>
      <c r="AM12" s="18">
        <v>2</v>
      </c>
      <c r="AN12" s="18">
        <v>2</v>
      </c>
      <c r="AO12" s="18">
        <v>2.5</v>
      </c>
      <c r="AP12" s="18">
        <v>1.5</v>
      </c>
      <c r="AQ12" s="18">
        <v>3</v>
      </c>
      <c r="AR12" s="18">
        <v>1</v>
      </c>
      <c r="AS12" s="18">
        <v>1.5</v>
      </c>
      <c r="AT12" s="18">
        <v>2</v>
      </c>
      <c r="AU12" s="18">
        <v>1</v>
      </c>
      <c r="AV12" s="18">
        <v>2</v>
      </c>
      <c r="AW12" s="18">
        <v>2.5</v>
      </c>
      <c r="AX12" s="18">
        <v>4</v>
      </c>
      <c r="AY12" s="18">
        <v>2.5</v>
      </c>
      <c r="AZ12" s="16">
        <v>31.53846153846154</v>
      </c>
      <c r="BA12" s="16" t="s">
        <v>63</v>
      </c>
      <c r="BB12" s="19" t="s">
        <v>73</v>
      </c>
      <c r="BC12" s="20" t="s">
        <v>62</v>
      </c>
      <c r="BD12" s="20" t="s">
        <v>62</v>
      </c>
      <c r="BE12" s="20" t="s">
        <v>62</v>
      </c>
      <c r="BF12" s="20" t="s">
        <v>62</v>
      </c>
      <c r="BG12" s="21" t="s">
        <v>74</v>
      </c>
    </row>
    <row r="13" ht="15" customHeight="1"/>
    <row r="14" spans="1:49" ht="14.25">
      <c r="A14" s="8" t="s">
        <v>75</v>
      </c>
      <c r="C14" s="5" t="s">
        <v>76</v>
      </c>
      <c r="H14" s="6" t="s">
        <v>77</v>
      </c>
      <c r="W14" s="6" t="s">
        <v>78</v>
      </c>
      <c r="AH14" s="6"/>
      <c r="AJ14" s="6" t="s">
        <v>79</v>
      </c>
      <c r="AW14" s="6" t="s">
        <v>80</v>
      </c>
    </row>
    <row r="15" ht="12.75">
      <c r="C15" s="7" t="s">
        <v>81</v>
      </c>
    </row>
    <row r="16" spans="1:65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K16" s="13"/>
      <c r="AL16" s="13"/>
      <c r="AM16" s="13"/>
      <c r="AN16" s="13"/>
      <c r="AO16" s="13"/>
      <c r="AP16" s="13"/>
      <c r="AQ16" s="13"/>
      <c r="AR16" s="276" t="s">
        <v>83</v>
      </c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13"/>
      <c r="BI16" s="13"/>
      <c r="BJ16" s="13"/>
      <c r="BK16" s="13"/>
      <c r="BL16" s="13"/>
      <c r="BM16" s="13"/>
    </row>
    <row r="17" spans="1:28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/>
      <c r="Z17"/>
      <c r="AA17"/>
      <c r="AB17"/>
    </row>
    <row r="18" spans="1:28" ht="16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/>
      <c r="Z18"/>
      <c r="AA18"/>
      <c r="AB18"/>
    </row>
    <row r="19" spans="1:28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/>
      <c r="Z19"/>
      <c r="AA19"/>
      <c r="AB19"/>
    </row>
    <row r="20" spans="1:28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/>
      <c r="Z20"/>
      <c r="AA20"/>
      <c r="AB20"/>
    </row>
    <row r="21" spans="1:28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/>
      <c r="Z21"/>
      <c r="AA21"/>
      <c r="AB21"/>
    </row>
    <row r="22" spans="1:28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/>
      <c r="Z22"/>
      <c r="AA22"/>
      <c r="AB22"/>
    </row>
    <row r="23" spans="1:28" ht="12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/>
      <c r="Z23"/>
      <c r="AA23"/>
      <c r="AB23"/>
    </row>
    <row r="24" spans="1:30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</sheetData>
  <sheetProtection/>
  <mergeCells count="66">
    <mergeCell ref="A7:E7"/>
    <mergeCell ref="AZ7:BG7"/>
    <mergeCell ref="AR16:BG16"/>
    <mergeCell ref="A1:Y1"/>
    <mergeCell ref="Z1:BG1"/>
    <mergeCell ref="A2:Y2"/>
    <mergeCell ref="Z2:BG2"/>
    <mergeCell ref="A4:BG4"/>
    <mergeCell ref="A5:BG5"/>
    <mergeCell ref="AW8:AW9"/>
    <mergeCell ref="AV8:AV9"/>
    <mergeCell ref="AU8:AU9"/>
    <mergeCell ref="AT8:AT9"/>
    <mergeCell ref="BB8:BB10"/>
    <mergeCell ref="BA8:BA10"/>
    <mergeCell ref="AS8:AS9"/>
    <mergeCell ref="AZ8:AZ10"/>
    <mergeCell ref="AR8:AR9"/>
    <mergeCell ref="AQ8:AQ9"/>
    <mergeCell ref="AP8:AP9"/>
    <mergeCell ref="AO8:AO9"/>
    <mergeCell ref="AN8:AN9"/>
    <mergeCell ref="AM8:AM9"/>
    <mergeCell ref="AL8:AL9"/>
    <mergeCell ref="AK8:AK9"/>
    <mergeCell ref="AJ8:AJ9"/>
    <mergeCell ref="AI8:AI9"/>
    <mergeCell ref="AH8:AH9"/>
    <mergeCell ref="AG8:AG9"/>
    <mergeCell ref="AD8:AD9"/>
    <mergeCell ref="S8:S9"/>
    <mergeCell ref="O8:O9"/>
    <mergeCell ref="N8:N9"/>
    <mergeCell ref="AC8:AC9"/>
    <mergeCell ref="AB8:AB9"/>
    <mergeCell ref="AA8:AA9"/>
    <mergeCell ref="W8:W9"/>
    <mergeCell ref="X8:X9"/>
    <mergeCell ref="B8:B10"/>
    <mergeCell ref="BG8:BG10"/>
    <mergeCell ref="R8:R9"/>
    <mergeCell ref="Q8:Q9"/>
    <mergeCell ref="BF8:BF10"/>
    <mergeCell ref="P8:P9"/>
    <mergeCell ref="BE8:BE10"/>
    <mergeCell ref="BD8:BD10"/>
    <mergeCell ref="AF8:AF9"/>
    <mergeCell ref="AE8:AE9"/>
    <mergeCell ref="BC8:BC10"/>
    <mergeCell ref="AX8:AY8"/>
    <mergeCell ref="Y8:Y9"/>
    <mergeCell ref="M8:M9"/>
    <mergeCell ref="A8:A10"/>
    <mergeCell ref="L8:L9"/>
    <mergeCell ref="C8:D10"/>
    <mergeCell ref="K8:K9"/>
    <mergeCell ref="E8:E10"/>
    <mergeCell ref="F8:F9"/>
    <mergeCell ref="I8:I9"/>
    <mergeCell ref="H8:H9"/>
    <mergeCell ref="Z8:Z9"/>
    <mergeCell ref="G8:G9"/>
    <mergeCell ref="J8:J9"/>
    <mergeCell ref="T8:T9"/>
    <mergeCell ref="V8:V9"/>
    <mergeCell ref="U8:U9"/>
  </mergeCells>
  <conditionalFormatting sqref="F11:AY12">
    <cfRule type="cellIs" priority="1" dxfId="0" operator="lessThan" stopIfTrue="1">
      <formula>1</formula>
    </cfRule>
    <cfRule type="cellIs" priority="2" dxfId="0" operator="greaterThan" stopIfTrue="1">
      <formula>10</formula>
    </cfRule>
  </conditionalFormatting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22"/>
  <sheetViews>
    <sheetView zoomScaleSheetLayoutView="100" zoomScalePageLayoutView="0" workbookViewId="0" topLeftCell="B7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9.7109375" style="55" customWidth="1"/>
    <col min="3" max="3" width="12.00390625" style="55" customWidth="1"/>
    <col min="4" max="4" width="6.00390625" style="55" customWidth="1"/>
    <col min="5" max="5" width="5.8515625" style="55" customWidth="1"/>
    <col min="6" max="30" width="2.421875" style="55" customWidth="1"/>
    <col min="31" max="54" width="2.421875" style="0" customWidth="1"/>
    <col min="55" max="56" width="2.8515625" style="0" customWidth="1"/>
    <col min="57" max="57" width="3.00390625" style="0" customWidth="1"/>
    <col min="58" max="62" width="2.8515625" style="0" customWidth="1"/>
    <col min="63" max="63" width="10.00390625" style="0" customWidth="1"/>
  </cols>
  <sheetData>
    <row r="1" spans="1:63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 t="s">
        <v>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</row>
    <row r="2" spans="1:63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62" t="s">
        <v>3</v>
      </c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</row>
    <row r="3" s="55" customFormat="1" ht="9" customHeight="1"/>
    <row r="4" spans="1:63" s="55" customFormat="1" ht="27.75" customHeight="1">
      <c r="A4" s="368" t="s">
        <v>109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</row>
    <row r="5" spans="1:63" s="109" customFormat="1" ht="21.75" customHeight="1">
      <c r="A5" s="364" t="s">
        <v>576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4"/>
    </row>
    <row r="6" spans="1:63" s="11" customFormat="1" ht="16.5" customHeight="1">
      <c r="A6" s="369" t="s">
        <v>4</v>
      </c>
      <c r="B6" s="275"/>
      <c r="C6" s="275"/>
      <c r="D6" s="275"/>
      <c r="E6" s="275"/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  <c r="AC6" s="47">
        <v>24</v>
      </c>
      <c r="AD6" s="47">
        <v>25</v>
      </c>
      <c r="AE6" s="47">
        <v>26</v>
      </c>
      <c r="AF6" s="47">
        <v>27</v>
      </c>
      <c r="AG6" s="47">
        <v>28</v>
      </c>
      <c r="AH6" s="47">
        <v>29</v>
      </c>
      <c r="AI6" s="47">
        <v>30</v>
      </c>
      <c r="AJ6" s="47">
        <v>31</v>
      </c>
      <c r="AK6" s="47">
        <v>32</v>
      </c>
      <c r="AL6" s="47">
        <v>33</v>
      </c>
      <c r="AM6" s="47">
        <v>34</v>
      </c>
      <c r="AN6" s="47">
        <v>35</v>
      </c>
      <c r="AO6" s="47">
        <v>36</v>
      </c>
      <c r="AP6" s="47">
        <v>37</v>
      </c>
      <c r="AQ6" s="47">
        <v>38</v>
      </c>
      <c r="AR6" s="47">
        <v>39</v>
      </c>
      <c r="AS6" s="47">
        <v>40</v>
      </c>
      <c r="AT6" s="47">
        <v>41</v>
      </c>
      <c r="AU6" s="47">
        <v>42</v>
      </c>
      <c r="AV6" s="47">
        <v>43</v>
      </c>
      <c r="AW6" s="47">
        <v>44</v>
      </c>
      <c r="AX6" s="47">
        <v>45</v>
      </c>
      <c r="AY6" s="47">
        <v>46</v>
      </c>
      <c r="AZ6" s="47">
        <v>47</v>
      </c>
      <c r="BA6" s="47">
        <v>48</v>
      </c>
      <c r="BB6" s="47">
        <v>49</v>
      </c>
      <c r="BC6" s="112"/>
      <c r="BD6" s="112"/>
      <c r="BE6" s="112"/>
      <c r="BF6" s="112"/>
      <c r="BG6" s="112"/>
      <c r="BH6" s="112"/>
      <c r="BI6" s="112"/>
      <c r="BJ6" s="112"/>
      <c r="BK6" s="112"/>
    </row>
    <row r="7" spans="1:63" s="55" customFormat="1" ht="53.25" customHeight="1">
      <c r="A7" s="290" t="s">
        <v>4</v>
      </c>
      <c r="B7" s="299" t="s">
        <v>5</v>
      </c>
      <c r="C7" s="299" t="s">
        <v>6</v>
      </c>
      <c r="D7" s="300"/>
      <c r="E7" s="293" t="s">
        <v>7</v>
      </c>
      <c r="F7" s="284" t="s">
        <v>569</v>
      </c>
      <c r="G7" s="284" t="s">
        <v>29</v>
      </c>
      <c r="H7" s="284" t="s">
        <v>568</v>
      </c>
      <c r="I7" s="284" t="s">
        <v>567</v>
      </c>
      <c r="J7" s="284" t="s">
        <v>566</v>
      </c>
      <c r="K7" s="284" t="s">
        <v>33</v>
      </c>
      <c r="L7" s="284" t="s">
        <v>28</v>
      </c>
      <c r="M7" s="284" t="s">
        <v>565</v>
      </c>
      <c r="N7" s="284" t="s">
        <v>11</v>
      </c>
      <c r="O7" s="284" t="s">
        <v>564</v>
      </c>
      <c r="P7" s="284" t="s">
        <v>563</v>
      </c>
      <c r="Q7" s="284" t="s">
        <v>562</v>
      </c>
      <c r="R7" s="284" t="s">
        <v>561</v>
      </c>
      <c r="S7" s="284" t="s">
        <v>560</v>
      </c>
      <c r="T7" s="284" t="s">
        <v>559</v>
      </c>
      <c r="U7" s="284" t="s">
        <v>558</v>
      </c>
      <c r="V7" s="284" t="s">
        <v>557</v>
      </c>
      <c r="W7" s="284" t="s">
        <v>40</v>
      </c>
      <c r="X7" s="284" t="s">
        <v>39</v>
      </c>
      <c r="Y7" s="284" t="s">
        <v>556</v>
      </c>
      <c r="Z7" s="284" t="s">
        <v>555</v>
      </c>
      <c r="AA7" s="284" t="s">
        <v>554</v>
      </c>
      <c r="AB7" s="284" t="s">
        <v>553</v>
      </c>
      <c r="AC7" s="284" t="s">
        <v>552</v>
      </c>
      <c r="AD7" s="284" t="s">
        <v>551</v>
      </c>
      <c r="AE7" s="284" t="s">
        <v>550</v>
      </c>
      <c r="AF7" s="284" t="s">
        <v>549</v>
      </c>
      <c r="AG7" s="284" t="s">
        <v>548</v>
      </c>
      <c r="AH7" s="284" t="s">
        <v>547</v>
      </c>
      <c r="AI7" s="284" t="s">
        <v>546</v>
      </c>
      <c r="AJ7" s="284" t="s">
        <v>545</v>
      </c>
      <c r="AK7" s="284" t="s">
        <v>544</v>
      </c>
      <c r="AL7" s="284" t="s">
        <v>37</v>
      </c>
      <c r="AM7" s="284" t="s">
        <v>543</v>
      </c>
      <c r="AN7" s="284" t="s">
        <v>25</v>
      </c>
      <c r="AO7" s="284" t="s">
        <v>38</v>
      </c>
      <c r="AP7" s="284" t="s">
        <v>542</v>
      </c>
      <c r="AQ7" s="284" t="s">
        <v>541</v>
      </c>
      <c r="AR7" s="284" t="s">
        <v>540</v>
      </c>
      <c r="AS7" s="284" t="s">
        <v>539</v>
      </c>
      <c r="AT7" s="284" t="s">
        <v>8</v>
      </c>
      <c r="AU7" s="284" t="s">
        <v>538</v>
      </c>
      <c r="AV7" s="284" t="s">
        <v>537</v>
      </c>
      <c r="AW7" s="284" t="s">
        <v>536</v>
      </c>
      <c r="AX7" s="284" t="s">
        <v>535</v>
      </c>
      <c r="AY7" s="284" t="s">
        <v>534</v>
      </c>
      <c r="AZ7" s="281" t="s">
        <v>93</v>
      </c>
      <c r="BA7" s="282"/>
      <c r="BB7" s="283"/>
      <c r="BC7" s="284" t="s">
        <v>52</v>
      </c>
      <c r="BD7" s="284" t="s">
        <v>53</v>
      </c>
      <c r="BE7" s="284" t="s">
        <v>54</v>
      </c>
      <c r="BF7" s="284" t="s">
        <v>55</v>
      </c>
      <c r="BG7" s="284" t="s">
        <v>56</v>
      </c>
      <c r="BH7" s="284" t="s">
        <v>57</v>
      </c>
      <c r="BI7" s="284" t="s">
        <v>58</v>
      </c>
      <c r="BJ7" s="284" t="s">
        <v>107</v>
      </c>
      <c r="BK7" s="374" t="s">
        <v>59</v>
      </c>
    </row>
    <row r="8" spans="1:63" s="55" customFormat="1" ht="192.75" customHeight="1">
      <c r="A8" s="291"/>
      <c r="B8" s="301"/>
      <c r="C8" s="301"/>
      <c r="D8" s="302"/>
      <c r="E8" s="29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68" t="s">
        <v>249</v>
      </c>
      <c r="BA8" s="68" t="s">
        <v>533</v>
      </c>
      <c r="BB8" s="68" t="s">
        <v>532</v>
      </c>
      <c r="BC8" s="289"/>
      <c r="BD8" s="285"/>
      <c r="BE8" s="285"/>
      <c r="BF8" s="289"/>
      <c r="BG8" s="289"/>
      <c r="BH8" s="289"/>
      <c r="BI8" s="289"/>
      <c r="BJ8" s="289"/>
      <c r="BK8" s="357"/>
    </row>
    <row r="9" spans="1:63" s="55" customFormat="1" ht="14.25" customHeight="1">
      <c r="A9" s="292"/>
      <c r="B9" s="303"/>
      <c r="C9" s="303"/>
      <c r="D9" s="304"/>
      <c r="E9" s="295"/>
      <c r="F9" s="67">
        <v>2</v>
      </c>
      <c r="G9" s="67">
        <v>3</v>
      </c>
      <c r="H9" s="67">
        <v>3</v>
      </c>
      <c r="I9" s="67">
        <v>3</v>
      </c>
      <c r="J9" s="67">
        <v>2</v>
      </c>
      <c r="K9" s="67">
        <v>2</v>
      </c>
      <c r="L9" s="67">
        <v>2</v>
      </c>
      <c r="M9" s="67">
        <v>2</v>
      </c>
      <c r="N9" s="67">
        <v>2</v>
      </c>
      <c r="O9" s="67">
        <v>3</v>
      </c>
      <c r="P9" s="67">
        <v>2</v>
      </c>
      <c r="Q9" s="67">
        <v>3</v>
      </c>
      <c r="R9" s="67">
        <v>3</v>
      </c>
      <c r="S9" s="67">
        <v>2</v>
      </c>
      <c r="T9" s="67">
        <v>3</v>
      </c>
      <c r="U9" s="67">
        <v>2</v>
      </c>
      <c r="V9" s="67">
        <v>3</v>
      </c>
      <c r="W9" s="67">
        <v>2</v>
      </c>
      <c r="X9" s="67">
        <v>3</v>
      </c>
      <c r="Y9" s="67">
        <v>2</v>
      </c>
      <c r="Z9" s="67">
        <v>2</v>
      </c>
      <c r="AA9" s="67">
        <v>2</v>
      </c>
      <c r="AB9" s="67">
        <v>3</v>
      </c>
      <c r="AC9" s="67">
        <v>2</v>
      </c>
      <c r="AD9" s="67">
        <v>4</v>
      </c>
      <c r="AE9" s="67">
        <v>2</v>
      </c>
      <c r="AF9" s="67">
        <v>2</v>
      </c>
      <c r="AG9" s="67">
        <v>2</v>
      </c>
      <c r="AH9" s="67">
        <v>2</v>
      </c>
      <c r="AI9" s="67">
        <v>2</v>
      </c>
      <c r="AJ9" s="67">
        <v>2</v>
      </c>
      <c r="AK9" s="67">
        <v>2</v>
      </c>
      <c r="AL9" s="67">
        <v>6</v>
      </c>
      <c r="AM9" s="67">
        <v>3</v>
      </c>
      <c r="AN9" s="67">
        <v>5</v>
      </c>
      <c r="AO9" s="67">
        <v>3</v>
      </c>
      <c r="AP9" s="67">
        <v>3</v>
      </c>
      <c r="AQ9" s="67">
        <v>3</v>
      </c>
      <c r="AR9" s="67">
        <v>2</v>
      </c>
      <c r="AS9" s="67">
        <v>2</v>
      </c>
      <c r="AT9" s="67">
        <v>2</v>
      </c>
      <c r="AU9" s="67">
        <v>2</v>
      </c>
      <c r="AV9" s="67">
        <v>4</v>
      </c>
      <c r="AW9" s="67">
        <v>2</v>
      </c>
      <c r="AX9" s="67">
        <v>4</v>
      </c>
      <c r="AY9" s="67">
        <v>2</v>
      </c>
      <c r="AZ9" s="65">
        <v>6</v>
      </c>
      <c r="BA9" s="65">
        <v>3</v>
      </c>
      <c r="BB9" s="65">
        <v>3</v>
      </c>
      <c r="BC9" s="285"/>
      <c r="BE9" s="67">
        <v>125</v>
      </c>
      <c r="BF9" s="285"/>
      <c r="BG9" s="285"/>
      <c r="BH9" s="285"/>
      <c r="BI9" s="285"/>
      <c r="BJ9" s="285"/>
      <c r="BK9" s="358"/>
    </row>
    <row r="10" spans="1:63" ht="27" customHeight="1">
      <c r="A10" s="65">
        <v>1</v>
      </c>
      <c r="B10" s="63" t="s">
        <v>575</v>
      </c>
      <c r="C10" s="61" t="s">
        <v>574</v>
      </c>
      <c r="D10" s="64" t="s">
        <v>573</v>
      </c>
      <c r="E10" s="63" t="s">
        <v>572</v>
      </c>
      <c r="F10" s="62">
        <v>3</v>
      </c>
      <c r="G10" s="62">
        <v>1.5</v>
      </c>
      <c r="H10" s="62">
        <v>1.5</v>
      </c>
      <c r="I10" s="62">
        <v>1.5</v>
      </c>
      <c r="J10" s="62">
        <v>4</v>
      </c>
      <c r="K10" s="62">
        <v>2</v>
      </c>
      <c r="L10" s="62">
        <v>3</v>
      </c>
      <c r="M10" s="62">
        <v>2</v>
      </c>
      <c r="N10" s="62">
        <v>4</v>
      </c>
      <c r="O10" s="62">
        <v>3</v>
      </c>
      <c r="P10" s="62">
        <v>3</v>
      </c>
      <c r="Q10" s="62">
        <v>1</v>
      </c>
      <c r="R10" s="62">
        <v>1</v>
      </c>
      <c r="S10" s="62">
        <v>2</v>
      </c>
      <c r="T10" s="62">
        <v>3</v>
      </c>
      <c r="U10" s="62">
        <v>3.5</v>
      </c>
      <c r="V10" s="62">
        <v>3</v>
      </c>
      <c r="W10" s="62">
        <v>1.5</v>
      </c>
      <c r="X10" s="62">
        <v>1.5</v>
      </c>
      <c r="Y10" s="62">
        <v>1.5</v>
      </c>
      <c r="Z10" s="62">
        <v>3</v>
      </c>
      <c r="AA10" s="62">
        <v>3.5</v>
      </c>
      <c r="AB10" s="62">
        <v>4</v>
      </c>
      <c r="AC10" s="62">
        <v>3</v>
      </c>
      <c r="AD10" s="62">
        <v>1.5</v>
      </c>
      <c r="AE10" s="62">
        <v>4</v>
      </c>
      <c r="AF10" s="62">
        <v>3.5</v>
      </c>
      <c r="AG10" s="62">
        <v>3</v>
      </c>
      <c r="AH10" s="62">
        <v>3</v>
      </c>
      <c r="AI10" s="62">
        <v>3</v>
      </c>
      <c r="AJ10" s="62">
        <v>3</v>
      </c>
      <c r="AK10" s="62">
        <v>3</v>
      </c>
      <c r="AL10" s="62">
        <v>4</v>
      </c>
      <c r="AM10" s="62">
        <v>1.5</v>
      </c>
      <c r="AN10" s="62">
        <v>3</v>
      </c>
      <c r="AO10" s="62">
        <v>1.5</v>
      </c>
      <c r="AP10" s="62">
        <v>3.5</v>
      </c>
      <c r="AQ10" s="62">
        <v>2</v>
      </c>
      <c r="AR10" s="62">
        <v>3</v>
      </c>
      <c r="AS10" s="62">
        <v>4</v>
      </c>
      <c r="AT10" s="62">
        <v>2</v>
      </c>
      <c r="AU10" s="62">
        <v>3</v>
      </c>
      <c r="AV10" s="62">
        <v>4</v>
      </c>
      <c r="AW10" s="62">
        <v>3</v>
      </c>
      <c r="AX10" s="62">
        <v>3</v>
      </c>
      <c r="AY10" s="62">
        <v>3.5</v>
      </c>
      <c r="AZ10" s="62">
        <v>4</v>
      </c>
      <c r="BA10" s="62" t="s">
        <v>176</v>
      </c>
      <c r="BB10" s="62" t="s">
        <v>176</v>
      </c>
      <c r="BC10" s="61">
        <v>4</v>
      </c>
      <c r="BD10" s="61" t="s">
        <v>63</v>
      </c>
      <c r="BE10" s="61" t="s">
        <v>571</v>
      </c>
      <c r="BF10" s="111" t="s">
        <v>62</v>
      </c>
      <c r="BG10" s="111" t="s">
        <v>62</v>
      </c>
      <c r="BH10" s="111" t="s">
        <v>62</v>
      </c>
      <c r="BI10" s="111" t="s">
        <v>62</v>
      </c>
      <c r="BJ10" s="111" t="s">
        <v>62</v>
      </c>
      <c r="BK10" s="83" t="s">
        <v>120</v>
      </c>
    </row>
    <row r="11" ht="9" customHeight="1">
      <c r="BK11" s="58"/>
    </row>
    <row r="12" spans="1:52" ht="12.75">
      <c r="A12" s="94" t="s">
        <v>75</v>
      </c>
      <c r="C12" s="372" t="s">
        <v>126</v>
      </c>
      <c r="D12" s="372"/>
      <c r="H12" s="93" t="s">
        <v>77</v>
      </c>
      <c r="T12" s="93" t="s">
        <v>78</v>
      </c>
      <c r="AB12" s="362" t="s">
        <v>119</v>
      </c>
      <c r="AC12" s="365"/>
      <c r="AD12" s="365"/>
      <c r="AE12" s="365"/>
      <c r="AF12" s="365"/>
      <c r="AG12" s="365"/>
      <c r="AJ12" s="93"/>
      <c r="AT12" s="362" t="s">
        <v>118</v>
      </c>
      <c r="AU12" s="365"/>
      <c r="AV12" s="365"/>
      <c r="AW12" s="365"/>
      <c r="AX12" s="365"/>
      <c r="AY12" s="365"/>
      <c r="AZ12" s="365"/>
    </row>
    <row r="13" spans="3:4" ht="12.75">
      <c r="C13" s="373" t="s">
        <v>96</v>
      </c>
      <c r="D13" s="373"/>
    </row>
    <row r="14" spans="1:63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S14" s="277" t="s">
        <v>523</v>
      </c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K14" s="58"/>
    </row>
    <row r="15" spans="1:61" ht="15.75" customHeight="1">
      <c r="A15" s="277" t="s">
        <v>522</v>
      </c>
      <c r="B15" s="277"/>
      <c r="C15" s="277"/>
      <c r="D15" s="277"/>
      <c r="E15" s="277"/>
      <c r="F15" s="277"/>
      <c r="G15" s="277"/>
      <c r="H15" s="277"/>
      <c r="I15" s="277"/>
      <c r="J15" s="277"/>
      <c r="K15" s="363" t="s">
        <v>302</v>
      </c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71" t="s">
        <v>521</v>
      </c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277" t="s">
        <v>300</v>
      </c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</row>
    <row r="16" spans="1:61" ht="15.75" customHeight="1">
      <c r="A16" s="280" t="s">
        <v>520</v>
      </c>
      <c r="B16" s="280"/>
      <c r="C16" s="280"/>
      <c r="D16" s="280"/>
      <c r="E16" s="280"/>
      <c r="F16" s="280"/>
      <c r="G16" s="280"/>
      <c r="H16" s="280"/>
      <c r="I16" s="280"/>
      <c r="J16" s="280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1"/>
    </row>
    <row r="17" spans="1:61" ht="12.75" customHeight="1">
      <c r="A17" s="90"/>
      <c r="B17" s="90"/>
      <c r="C17" s="90"/>
      <c r="D17" s="90"/>
      <c r="E17" s="87"/>
      <c r="F17" s="87"/>
      <c r="G17" s="87"/>
      <c r="H17" s="87"/>
      <c r="I17" s="87"/>
      <c r="J17" s="87"/>
      <c r="K17" s="87"/>
      <c r="L17" s="87"/>
      <c r="M17" s="89"/>
      <c r="N17" s="89"/>
      <c r="O17" s="89"/>
      <c r="P17" s="89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9"/>
      <c r="AC17" s="9"/>
      <c r="AD17" s="9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</row>
    <row r="18" spans="1:61" ht="12.75" customHeight="1">
      <c r="A18" s="90"/>
      <c r="B18" s="90"/>
      <c r="C18" s="90"/>
      <c r="D18" s="90"/>
      <c r="E18" s="87"/>
      <c r="F18" s="87"/>
      <c r="G18" s="87"/>
      <c r="H18" s="87"/>
      <c r="I18" s="87"/>
      <c r="J18" s="87"/>
      <c r="K18" s="87"/>
      <c r="L18" s="87"/>
      <c r="M18" s="89"/>
      <c r="N18" s="89"/>
      <c r="O18" s="89"/>
      <c r="P18" s="89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9"/>
      <c r="AC18" s="9"/>
      <c r="AD18" s="9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</row>
    <row r="19" spans="1:61" ht="12.75" customHeight="1">
      <c r="A19" s="90"/>
      <c r="B19" s="90"/>
      <c r="C19" s="90"/>
      <c r="D19" s="90"/>
      <c r="E19" s="87"/>
      <c r="F19" s="87"/>
      <c r="G19" s="87"/>
      <c r="H19" s="87"/>
      <c r="I19" s="87"/>
      <c r="J19" s="87"/>
      <c r="K19" s="87"/>
      <c r="L19" s="87"/>
      <c r="M19" s="89"/>
      <c r="N19" s="89"/>
      <c r="O19" s="89"/>
      <c r="P19" s="89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9"/>
      <c r="AC19" s="9"/>
      <c r="AD19" s="9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</row>
    <row r="20" spans="1:61" ht="12.75" customHeight="1">
      <c r="A20" s="90"/>
      <c r="B20" s="90"/>
      <c r="C20" s="90"/>
      <c r="D20" s="90"/>
      <c r="E20" s="87"/>
      <c r="F20" s="87"/>
      <c r="G20" s="87"/>
      <c r="H20" s="87"/>
      <c r="I20" s="87"/>
      <c r="J20" s="87"/>
      <c r="K20" s="87"/>
      <c r="L20" s="87"/>
      <c r="M20" s="89"/>
      <c r="N20" s="89"/>
      <c r="O20" s="89"/>
      <c r="P20" s="89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9"/>
      <c r="AC20" s="9"/>
      <c r="AD20" s="9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</row>
    <row r="21" spans="1:61" ht="12.75" customHeight="1">
      <c r="A21" s="90"/>
      <c r="B21" s="90"/>
      <c r="C21" s="90"/>
      <c r="D21" s="90"/>
      <c r="E21" s="87"/>
      <c r="F21" s="87"/>
      <c r="G21" s="87"/>
      <c r="H21" s="87"/>
      <c r="I21" s="87"/>
      <c r="J21" s="87"/>
      <c r="K21" s="87"/>
      <c r="L21" s="87"/>
      <c r="M21" s="89"/>
      <c r="N21" s="89"/>
      <c r="O21" s="89"/>
      <c r="P21" s="89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9"/>
      <c r="AC21" s="9"/>
      <c r="AD21" s="9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</row>
    <row r="22" spans="1:61" ht="16.5" customHeight="1">
      <c r="A22" s="366" t="s">
        <v>298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7" t="s">
        <v>519</v>
      </c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9"/>
      <c r="AC22" s="9"/>
      <c r="AD22" s="9"/>
      <c r="AS22" s="366" t="s">
        <v>518</v>
      </c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6"/>
      <c r="BF22" s="366"/>
      <c r="BG22" s="366"/>
      <c r="BH22" s="366"/>
      <c r="BI22" s="366"/>
    </row>
  </sheetData>
  <sheetProtection/>
  <mergeCells count="81">
    <mergeCell ref="M7:M8"/>
    <mergeCell ref="N7:N8"/>
    <mergeCell ref="A1:O1"/>
    <mergeCell ref="C7:D9"/>
    <mergeCell ref="A2:O2"/>
    <mergeCell ref="K7:K8"/>
    <mergeCell ref="E7:E9"/>
    <mergeCell ref="F7:F8"/>
    <mergeCell ref="I7:I8"/>
    <mergeCell ref="H7:H8"/>
    <mergeCell ref="G7:G8"/>
    <mergeCell ref="BC7:BC9"/>
    <mergeCell ref="AE7:AE8"/>
    <mergeCell ref="A7:A9"/>
    <mergeCell ref="L7:L8"/>
    <mergeCell ref="Z7:Z8"/>
    <mergeCell ref="AB7:AB8"/>
    <mergeCell ref="U7:U8"/>
    <mergeCell ref="O7:O8"/>
    <mergeCell ref="B7:B9"/>
    <mergeCell ref="J7:J8"/>
    <mergeCell ref="W7:W8"/>
    <mergeCell ref="P7:P8"/>
    <mergeCell ref="BK7:BK9"/>
    <mergeCell ref="S7:S8"/>
    <mergeCell ref="BJ7:BJ9"/>
    <mergeCell ref="R7:R8"/>
    <mergeCell ref="BI7:BI9"/>
    <mergeCell ref="Q7:Q8"/>
    <mergeCell ref="BH7:BH9"/>
    <mergeCell ref="BF7:BF9"/>
    <mergeCell ref="AI7:AI8"/>
    <mergeCell ref="T7:T8"/>
    <mergeCell ref="V7:V8"/>
    <mergeCell ref="AP7:AP8"/>
    <mergeCell ref="AO7:AO8"/>
    <mergeCell ref="AN7:AN8"/>
    <mergeCell ref="AD7:AD8"/>
    <mergeCell ref="AC7:AC8"/>
    <mergeCell ref="Y7:Y8"/>
    <mergeCell ref="X7:X8"/>
    <mergeCell ref="BG7:BG9"/>
    <mergeCell ref="AL7:AL8"/>
    <mergeCell ref="AZ7:BB7"/>
    <mergeCell ref="AA7:AA8"/>
    <mergeCell ref="AX7:AX8"/>
    <mergeCell ref="AJ7:AJ8"/>
    <mergeCell ref="AV7:AV8"/>
    <mergeCell ref="AH7:AH8"/>
    <mergeCell ref="AG7:AG8"/>
    <mergeCell ref="AF7:AF8"/>
    <mergeCell ref="K16:AA16"/>
    <mergeCell ref="AM7:AM8"/>
    <mergeCell ref="K15:AA15"/>
    <mergeCell ref="AK7:AK8"/>
    <mergeCell ref="P1:BK1"/>
    <mergeCell ref="A6:E6"/>
    <mergeCell ref="C12:D12"/>
    <mergeCell ref="BE7:BE8"/>
    <mergeCell ref="BD7:BD8"/>
    <mergeCell ref="AY7:AY8"/>
    <mergeCell ref="AS14:BI14"/>
    <mergeCell ref="AW7:AW8"/>
    <mergeCell ref="A22:J22"/>
    <mergeCell ref="K22:AA22"/>
    <mergeCell ref="AS22:BI22"/>
    <mergeCell ref="C13:D13"/>
    <mergeCell ref="AT12:AZ12"/>
    <mergeCell ref="AU7:AU8"/>
    <mergeCell ref="AS15:BI15"/>
    <mergeCell ref="A16:J16"/>
    <mergeCell ref="A15:J15"/>
    <mergeCell ref="AB12:AG12"/>
    <mergeCell ref="AB15:AR16"/>
    <mergeCell ref="P2:BK2"/>
    <mergeCell ref="AT7:AT8"/>
    <mergeCell ref="AS7:AS8"/>
    <mergeCell ref="AR7:AR8"/>
    <mergeCell ref="AQ7:AQ8"/>
    <mergeCell ref="A5:BK5"/>
    <mergeCell ref="A4:BK4"/>
  </mergeCells>
  <conditionalFormatting sqref="BA10:BB10">
    <cfRule type="cellIs" priority="1" dxfId="0" operator="greaterThan" stopIfTrue="1">
      <formula>0</formula>
    </cfRule>
  </conditionalFormatting>
  <printOptions horizontalCentered="1"/>
  <pageMargins left="0" right="0" top="0" bottom="0" header="0" footer="0"/>
  <pageSetup horizontalDpi="600" verticalDpi="600" orientation="landscape" paperSize="9" scale="76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K22"/>
  <sheetViews>
    <sheetView zoomScaleSheetLayoutView="100" zoomScalePageLayoutView="0" workbookViewId="0" topLeftCell="B7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12.57421875" style="55" customWidth="1"/>
    <col min="3" max="3" width="12.00390625" style="55" customWidth="1"/>
    <col min="4" max="4" width="7.140625" style="55" customWidth="1"/>
    <col min="5" max="5" width="5.8515625" style="55" customWidth="1"/>
    <col min="6" max="30" width="2.421875" style="55" customWidth="1"/>
    <col min="31" max="56" width="2.421875" style="0" customWidth="1"/>
    <col min="57" max="57" width="4.28125" style="0" customWidth="1"/>
    <col min="58" max="62" width="2.421875" style="0" customWidth="1"/>
    <col min="63" max="63" width="8.28125" style="0" customWidth="1"/>
  </cols>
  <sheetData>
    <row r="1" spans="1:63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 t="s">
        <v>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</row>
    <row r="2" spans="1:63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62" t="s">
        <v>3</v>
      </c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</row>
    <row r="3" s="55" customFormat="1" ht="9" customHeight="1"/>
    <row r="4" spans="1:63" s="55" customFormat="1" ht="27.75" customHeight="1">
      <c r="A4" s="368" t="s">
        <v>109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</row>
    <row r="5" spans="1:63" s="109" customFormat="1" ht="21.75" customHeight="1">
      <c r="A5" s="364" t="s">
        <v>590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4"/>
    </row>
    <row r="6" spans="1:63" s="109" customFormat="1" ht="16.5" customHeight="1">
      <c r="A6" s="369" t="s">
        <v>4</v>
      </c>
      <c r="B6" s="370"/>
      <c r="C6" s="370"/>
      <c r="D6" s="370"/>
      <c r="E6" s="370"/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  <c r="AC6" s="47">
        <v>24</v>
      </c>
      <c r="AD6" s="47">
        <v>25</v>
      </c>
      <c r="AE6" s="47">
        <v>26</v>
      </c>
      <c r="AF6" s="47">
        <v>27</v>
      </c>
      <c r="AG6" s="47">
        <v>28</v>
      </c>
      <c r="AH6" s="47">
        <v>29</v>
      </c>
      <c r="AI6" s="47">
        <v>30</v>
      </c>
      <c r="AJ6" s="47">
        <v>31</v>
      </c>
      <c r="AK6" s="47">
        <v>32</v>
      </c>
      <c r="AL6" s="47">
        <v>33</v>
      </c>
      <c r="AM6" s="47">
        <v>34</v>
      </c>
      <c r="AN6" s="47">
        <v>35</v>
      </c>
      <c r="AO6" s="47">
        <v>36</v>
      </c>
      <c r="AP6" s="47">
        <v>37</v>
      </c>
      <c r="AQ6" s="47">
        <v>38</v>
      </c>
      <c r="AR6" s="47">
        <v>39</v>
      </c>
      <c r="AS6" s="47">
        <v>40</v>
      </c>
      <c r="AT6" s="47">
        <v>41</v>
      </c>
      <c r="AU6" s="47">
        <v>42</v>
      </c>
      <c r="AV6" s="47">
        <v>43</v>
      </c>
      <c r="AW6" s="47">
        <v>44</v>
      </c>
      <c r="AX6" s="47">
        <v>45</v>
      </c>
      <c r="AY6" s="47">
        <v>46</v>
      </c>
      <c r="AZ6" s="47">
        <v>47</v>
      </c>
      <c r="BA6" s="47">
        <v>48</v>
      </c>
      <c r="BB6" s="47">
        <v>49</v>
      </c>
      <c r="BC6" s="110"/>
      <c r="BD6" s="110"/>
      <c r="BE6" s="110"/>
      <c r="BF6" s="110"/>
      <c r="BG6" s="110"/>
      <c r="BH6" s="110"/>
      <c r="BI6" s="110"/>
      <c r="BJ6" s="110"/>
      <c r="BK6" s="110"/>
    </row>
    <row r="7" spans="1:63" s="55" customFormat="1" ht="68.25" customHeight="1">
      <c r="A7" s="290" t="s">
        <v>4</v>
      </c>
      <c r="B7" s="299" t="s">
        <v>5</v>
      </c>
      <c r="C7" s="299" t="s">
        <v>6</v>
      </c>
      <c r="D7" s="300"/>
      <c r="E7" s="293" t="s">
        <v>7</v>
      </c>
      <c r="F7" s="284" t="s">
        <v>561</v>
      </c>
      <c r="G7" s="284" t="s">
        <v>559</v>
      </c>
      <c r="H7" s="284" t="s">
        <v>554</v>
      </c>
      <c r="I7" s="284" t="s">
        <v>589</v>
      </c>
      <c r="J7" s="284" t="s">
        <v>543</v>
      </c>
      <c r="K7" s="284" t="s">
        <v>560</v>
      </c>
      <c r="L7" s="284" t="s">
        <v>551</v>
      </c>
      <c r="M7" s="284" t="s">
        <v>8</v>
      </c>
      <c r="N7" s="284" t="s">
        <v>550</v>
      </c>
      <c r="O7" s="284" t="s">
        <v>562</v>
      </c>
      <c r="P7" s="284" t="s">
        <v>564</v>
      </c>
      <c r="Q7" s="284" t="s">
        <v>588</v>
      </c>
      <c r="R7" s="284" t="s">
        <v>587</v>
      </c>
      <c r="S7" s="284" t="s">
        <v>11</v>
      </c>
      <c r="T7" s="284" t="s">
        <v>29</v>
      </c>
      <c r="U7" s="284" t="s">
        <v>37</v>
      </c>
      <c r="V7" s="284" t="s">
        <v>544</v>
      </c>
      <c r="W7" s="284" t="s">
        <v>38</v>
      </c>
      <c r="X7" s="284" t="s">
        <v>33</v>
      </c>
      <c r="Y7" s="284" t="s">
        <v>545</v>
      </c>
      <c r="Z7" s="284" t="s">
        <v>568</v>
      </c>
      <c r="AA7" s="284" t="s">
        <v>569</v>
      </c>
      <c r="AB7" s="284" t="s">
        <v>586</v>
      </c>
      <c r="AC7" s="284" t="s">
        <v>585</v>
      </c>
      <c r="AD7" s="284" t="s">
        <v>548</v>
      </c>
      <c r="AE7" s="284" t="s">
        <v>40</v>
      </c>
      <c r="AF7" s="284" t="s">
        <v>28</v>
      </c>
      <c r="AG7" s="284" t="s">
        <v>556</v>
      </c>
      <c r="AH7" s="284" t="s">
        <v>566</v>
      </c>
      <c r="AI7" s="284" t="s">
        <v>549</v>
      </c>
      <c r="AJ7" s="284" t="s">
        <v>547</v>
      </c>
      <c r="AK7" s="284" t="s">
        <v>584</v>
      </c>
      <c r="AL7" s="284" t="s">
        <v>536</v>
      </c>
      <c r="AM7" s="284" t="s">
        <v>25</v>
      </c>
      <c r="AN7" s="284" t="s">
        <v>540</v>
      </c>
      <c r="AO7" s="284" t="s">
        <v>539</v>
      </c>
      <c r="AP7" s="284" t="s">
        <v>546</v>
      </c>
      <c r="AQ7" s="284" t="s">
        <v>553</v>
      </c>
      <c r="AR7" s="284" t="s">
        <v>555</v>
      </c>
      <c r="AS7" s="284" t="s">
        <v>552</v>
      </c>
      <c r="AT7" s="284" t="s">
        <v>542</v>
      </c>
      <c r="AU7" s="284" t="s">
        <v>583</v>
      </c>
      <c r="AV7" s="284" t="s">
        <v>39</v>
      </c>
      <c r="AW7" s="284" t="s">
        <v>565</v>
      </c>
      <c r="AX7" s="284" t="s">
        <v>538</v>
      </c>
      <c r="AY7" s="284" t="s">
        <v>558</v>
      </c>
      <c r="AZ7" s="281" t="s">
        <v>93</v>
      </c>
      <c r="BA7" s="282"/>
      <c r="BB7" s="283"/>
      <c r="BC7" s="284" t="s">
        <v>52</v>
      </c>
      <c r="BD7" s="284" t="s">
        <v>53</v>
      </c>
      <c r="BE7" s="284" t="s">
        <v>54</v>
      </c>
      <c r="BF7" s="284" t="s">
        <v>55</v>
      </c>
      <c r="BG7" s="284" t="s">
        <v>56</v>
      </c>
      <c r="BH7" s="284" t="s">
        <v>57</v>
      </c>
      <c r="BI7" s="284" t="s">
        <v>58</v>
      </c>
      <c r="BJ7" s="284" t="s">
        <v>107</v>
      </c>
      <c r="BK7" s="374" t="s">
        <v>59</v>
      </c>
    </row>
    <row r="8" spans="1:63" s="55" customFormat="1" ht="148.5" customHeight="1">
      <c r="A8" s="291"/>
      <c r="B8" s="301"/>
      <c r="C8" s="301"/>
      <c r="D8" s="302"/>
      <c r="E8" s="29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68" t="s">
        <v>249</v>
      </c>
      <c r="BA8" s="68" t="s">
        <v>582</v>
      </c>
      <c r="BB8" s="68" t="s">
        <v>581</v>
      </c>
      <c r="BC8" s="289"/>
      <c r="BD8" s="285"/>
      <c r="BE8" s="285"/>
      <c r="BF8" s="289"/>
      <c r="BG8" s="289"/>
      <c r="BH8" s="289"/>
      <c r="BI8" s="289"/>
      <c r="BJ8" s="289"/>
      <c r="BK8" s="357"/>
    </row>
    <row r="9" spans="1:63" s="55" customFormat="1" ht="14.25" customHeight="1">
      <c r="A9" s="292"/>
      <c r="B9" s="303"/>
      <c r="C9" s="303"/>
      <c r="D9" s="304"/>
      <c r="E9" s="295"/>
      <c r="F9" s="67">
        <v>3</v>
      </c>
      <c r="G9" s="67">
        <v>3</v>
      </c>
      <c r="H9" s="67">
        <v>2</v>
      </c>
      <c r="I9" s="67">
        <v>4</v>
      </c>
      <c r="J9" s="67">
        <v>3</v>
      </c>
      <c r="K9" s="67">
        <v>2</v>
      </c>
      <c r="L9" s="67">
        <v>4</v>
      </c>
      <c r="M9" s="67">
        <v>2</v>
      </c>
      <c r="N9" s="67">
        <v>2</v>
      </c>
      <c r="O9" s="67">
        <v>3</v>
      </c>
      <c r="P9" s="67">
        <v>3</v>
      </c>
      <c r="Q9" s="67">
        <v>2</v>
      </c>
      <c r="R9" s="67">
        <v>3</v>
      </c>
      <c r="S9" s="67">
        <v>2</v>
      </c>
      <c r="T9" s="67">
        <v>3</v>
      </c>
      <c r="U9" s="67">
        <v>6</v>
      </c>
      <c r="V9" s="67">
        <v>2</v>
      </c>
      <c r="W9" s="67">
        <v>3</v>
      </c>
      <c r="X9" s="67">
        <v>2</v>
      </c>
      <c r="Y9" s="67">
        <v>2</v>
      </c>
      <c r="Z9" s="67">
        <v>3</v>
      </c>
      <c r="AA9" s="67">
        <v>2</v>
      </c>
      <c r="AB9" s="67">
        <v>3</v>
      </c>
      <c r="AC9" s="67">
        <v>4</v>
      </c>
      <c r="AD9" s="67">
        <v>2</v>
      </c>
      <c r="AE9" s="67">
        <v>2</v>
      </c>
      <c r="AF9" s="67">
        <v>2</v>
      </c>
      <c r="AG9" s="67">
        <v>2</v>
      </c>
      <c r="AH9" s="67">
        <v>2</v>
      </c>
      <c r="AI9" s="67">
        <v>2</v>
      </c>
      <c r="AJ9" s="67">
        <v>2</v>
      </c>
      <c r="AK9" s="67">
        <v>3</v>
      </c>
      <c r="AL9" s="67">
        <v>2</v>
      </c>
      <c r="AM9" s="67">
        <v>5</v>
      </c>
      <c r="AN9" s="67">
        <v>2</v>
      </c>
      <c r="AO9" s="67">
        <v>2</v>
      </c>
      <c r="AP9" s="67">
        <v>2</v>
      </c>
      <c r="AQ9" s="67">
        <v>3</v>
      </c>
      <c r="AR9" s="67">
        <v>2</v>
      </c>
      <c r="AS9" s="67">
        <v>2</v>
      </c>
      <c r="AT9" s="67">
        <v>3</v>
      </c>
      <c r="AU9" s="67">
        <v>2</v>
      </c>
      <c r="AV9" s="67">
        <v>3</v>
      </c>
      <c r="AW9" s="67">
        <v>2</v>
      </c>
      <c r="AX9" s="67">
        <v>2</v>
      </c>
      <c r="AY9" s="67">
        <v>2</v>
      </c>
      <c r="AZ9" s="65">
        <v>6</v>
      </c>
      <c r="BA9" s="65">
        <v>3</v>
      </c>
      <c r="BB9" s="65">
        <v>3</v>
      </c>
      <c r="BC9" s="285"/>
      <c r="BE9" s="67">
        <v>125</v>
      </c>
      <c r="BF9" s="285"/>
      <c r="BG9" s="285"/>
      <c r="BH9" s="285"/>
      <c r="BI9" s="285"/>
      <c r="BJ9" s="285"/>
      <c r="BK9" s="358"/>
    </row>
    <row r="10" spans="1:63" s="114" customFormat="1" ht="27" customHeight="1">
      <c r="A10" s="65">
        <v>1</v>
      </c>
      <c r="B10" s="63" t="s">
        <v>580</v>
      </c>
      <c r="C10" s="61" t="s">
        <v>579</v>
      </c>
      <c r="D10" s="64" t="s">
        <v>578</v>
      </c>
      <c r="E10" s="63" t="s">
        <v>577</v>
      </c>
      <c r="F10" s="62">
        <v>1</v>
      </c>
      <c r="G10" s="62">
        <v>1.5</v>
      </c>
      <c r="H10" s="62">
        <v>2</v>
      </c>
      <c r="I10" s="62">
        <v>4</v>
      </c>
      <c r="J10" s="62">
        <v>1</v>
      </c>
      <c r="K10" s="62">
        <v>2</v>
      </c>
      <c r="L10" s="62">
        <v>1</v>
      </c>
      <c r="M10" s="62">
        <v>2</v>
      </c>
      <c r="N10" s="62">
        <v>3.5</v>
      </c>
      <c r="O10" s="62">
        <v>2</v>
      </c>
      <c r="P10" s="62">
        <v>3</v>
      </c>
      <c r="Q10" s="62">
        <v>3</v>
      </c>
      <c r="R10" s="62">
        <v>2</v>
      </c>
      <c r="S10" s="62">
        <v>4</v>
      </c>
      <c r="T10" s="62">
        <v>1</v>
      </c>
      <c r="U10" s="62">
        <v>4</v>
      </c>
      <c r="V10" s="62">
        <v>1.5</v>
      </c>
      <c r="W10" s="62">
        <v>2</v>
      </c>
      <c r="X10" s="62">
        <v>1</v>
      </c>
      <c r="Y10" s="62">
        <v>2</v>
      </c>
      <c r="Z10" s="62">
        <v>2.5</v>
      </c>
      <c r="AA10" s="62">
        <v>1</v>
      </c>
      <c r="AB10" s="62">
        <v>1</v>
      </c>
      <c r="AC10" s="62">
        <v>2</v>
      </c>
      <c r="AD10" s="62">
        <v>1.5</v>
      </c>
      <c r="AE10" s="62">
        <v>2.5</v>
      </c>
      <c r="AF10" s="62">
        <v>2</v>
      </c>
      <c r="AG10" s="62">
        <v>3</v>
      </c>
      <c r="AH10" s="62">
        <v>2.5</v>
      </c>
      <c r="AI10" s="62">
        <v>1</v>
      </c>
      <c r="AJ10" s="62">
        <v>2.5</v>
      </c>
      <c r="AK10" s="62">
        <v>3</v>
      </c>
      <c r="AL10" s="62">
        <v>2</v>
      </c>
      <c r="AM10" s="62">
        <v>2</v>
      </c>
      <c r="AN10" s="62">
        <v>3</v>
      </c>
      <c r="AO10" s="62">
        <v>2</v>
      </c>
      <c r="AP10" s="62">
        <v>2.5</v>
      </c>
      <c r="AQ10" s="62">
        <v>3.5</v>
      </c>
      <c r="AR10" s="62">
        <v>3</v>
      </c>
      <c r="AS10" s="62">
        <v>3.5</v>
      </c>
      <c r="AT10" s="62">
        <v>1.5</v>
      </c>
      <c r="AU10" s="62">
        <v>3.5</v>
      </c>
      <c r="AV10" s="62">
        <v>1.5</v>
      </c>
      <c r="AW10" s="62">
        <v>2.5</v>
      </c>
      <c r="AX10" s="62">
        <v>1</v>
      </c>
      <c r="AY10" s="62">
        <v>3</v>
      </c>
      <c r="AZ10" s="62" t="s">
        <v>176</v>
      </c>
      <c r="BA10" s="62">
        <v>2.5</v>
      </c>
      <c r="BB10" s="62">
        <v>4</v>
      </c>
      <c r="BC10" s="61">
        <v>15.2</v>
      </c>
      <c r="BD10" s="61" t="s">
        <v>63</v>
      </c>
      <c r="BE10" s="61" t="s">
        <v>486</v>
      </c>
      <c r="BF10" s="111" t="s">
        <v>62</v>
      </c>
      <c r="BG10" s="111" t="s">
        <v>62</v>
      </c>
      <c r="BH10" s="111" t="s">
        <v>62</v>
      </c>
      <c r="BI10" s="111" t="s">
        <v>62</v>
      </c>
      <c r="BJ10" s="111" t="s">
        <v>62</v>
      </c>
      <c r="BK10" s="83" t="s">
        <v>74</v>
      </c>
    </row>
    <row r="11" ht="12" customHeight="1">
      <c r="BE11" s="58"/>
    </row>
    <row r="12" spans="1:46" ht="12.75">
      <c r="A12" s="94" t="s">
        <v>75</v>
      </c>
      <c r="C12" s="113" t="s">
        <v>86</v>
      </c>
      <c r="H12" s="93" t="s">
        <v>77</v>
      </c>
      <c r="T12" s="93" t="s">
        <v>78</v>
      </c>
      <c r="AB12" s="93" t="s">
        <v>79</v>
      </c>
      <c r="AJ12" s="93"/>
      <c r="AT12" s="93" t="s">
        <v>85</v>
      </c>
    </row>
    <row r="13" spans="3:4" s="23" customFormat="1" ht="12.75">
      <c r="C13" s="373" t="s">
        <v>96</v>
      </c>
      <c r="D13" s="373"/>
    </row>
    <row r="14" spans="1:63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S14" s="277" t="s">
        <v>523</v>
      </c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K14" s="58"/>
    </row>
    <row r="15" spans="1:61" ht="15.75" customHeight="1">
      <c r="A15" s="277" t="s">
        <v>522</v>
      </c>
      <c r="B15" s="277"/>
      <c r="C15" s="277"/>
      <c r="D15" s="277"/>
      <c r="E15" s="277"/>
      <c r="F15" s="277"/>
      <c r="G15" s="277"/>
      <c r="H15" s="277"/>
      <c r="I15" s="277"/>
      <c r="J15" s="277"/>
      <c r="K15" s="363" t="s">
        <v>302</v>
      </c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71" t="s">
        <v>521</v>
      </c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277" t="s">
        <v>300</v>
      </c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</row>
    <row r="16" spans="1:61" ht="15.75" customHeight="1">
      <c r="A16" s="280" t="s">
        <v>520</v>
      </c>
      <c r="B16" s="280"/>
      <c r="C16" s="280"/>
      <c r="D16" s="280"/>
      <c r="E16" s="280"/>
      <c r="F16" s="280"/>
      <c r="G16" s="280"/>
      <c r="H16" s="280"/>
      <c r="I16" s="280"/>
      <c r="J16" s="280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1"/>
    </row>
    <row r="17" spans="1:61" ht="12.75" customHeight="1">
      <c r="A17" s="90"/>
      <c r="B17" s="90"/>
      <c r="C17" s="90"/>
      <c r="D17" s="90"/>
      <c r="E17" s="87"/>
      <c r="F17" s="87"/>
      <c r="G17" s="87"/>
      <c r="H17" s="87"/>
      <c r="I17" s="87"/>
      <c r="J17" s="87"/>
      <c r="K17" s="87"/>
      <c r="L17" s="87"/>
      <c r="M17" s="89"/>
      <c r="N17" s="89"/>
      <c r="O17" s="89"/>
      <c r="P17" s="89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9"/>
      <c r="AC17" s="9"/>
      <c r="AD17" s="9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</row>
    <row r="18" spans="1:61" ht="12.75" customHeight="1">
      <c r="A18" s="90"/>
      <c r="B18" s="90"/>
      <c r="C18" s="90"/>
      <c r="D18" s="90"/>
      <c r="E18" s="87"/>
      <c r="F18" s="87"/>
      <c r="G18" s="87"/>
      <c r="H18" s="87"/>
      <c r="I18" s="87"/>
      <c r="J18" s="87"/>
      <c r="K18" s="87"/>
      <c r="L18" s="87"/>
      <c r="M18" s="89"/>
      <c r="N18" s="89"/>
      <c r="O18" s="89"/>
      <c r="P18" s="89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9"/>
      <c r="AC18" s="9"/>
      <c r="AD18" s="9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</row>
    <row r="19" spans="1:61" ht="12.75" customHeight="1">
      <c r="A19" s="90"/>
      <c r="B19" s="90"/>
      <c r="C19" s="90"/>
      <c r="D19" s="90"/>
      <c r="E19" s="87"/>
      <c r="F19" s="87"/>
      <c r="G19" s="87"/>
      <c r="H19" s="87"/>
      <c r="I19" s="87"/>
      <c r="J19" s="87"/>
      <c r="K19" s="87"/>
      <c r="L19" s="87"/>
      <c r="M19" s="89"/>
      <c r="N19" s="89"/>
      <c r="O19" s="89"/>
      <c r="P19" s="89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9"/>
      <c r="AC19" s="9"/>
      <c r="AD19" s="9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</row>
    <row r="20" spans="1:61" ht="12.75" customHeight="1">
      <c r="A20" s="90"/>
      <c r="B20" s="90"/>
      <c r="C20" s="90"/>
      <c r="D20" s="90"/>
      <c r="E20" s="87"/>
      <c r="F20" s="87"/>
      <c r="G20" s="87"/>
      <c r="H20" s="87"/>
      <c r="I20" s="87"/>
      <c r="J20" s="87"/>
      <c r="K20" s="87"/>
      <c r="L20" s="87"/>
      <c r="M20" s="89"/>
      <c r="N20" s="89"/>
      <c r="O20" s="89"/>
      <c r="P20" s="89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9"/>
      <c r="AC20" s="9"/>
      <c r="AD20" s="9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</row>
    <row r="21" spans="1:61" ht="12.75" customHeight="1">
      <c r="A21" s="90"/>
      <c r="B21" s="90"/>
      <c r="C21" s="90"/>
      <c r="D21" s="90"/>
      <c r="E21" s="87"/>
      <c r="F21" s="87"/>
      <c r="G21" s="87"/>
      <c r="H21" s="87"/>
      <c r="I21" s="87"/>
      <c r="J21" s="87"/>
      <c r="K21" s="87"/>
      <c r="L21" s="87"/>
      <c r="M21" s="89"/>
      <c r="N21" s="89"/>
      <c r="O21" s="89"/>
      <c r="P21" s="89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9"/>
      <c r="AC21" s="9"/>
      <c r="AD21" s="9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</row>
    <row r="22" spans="1:61" ht="16.5" customHeight="1">
      <c r="A22" s="366" t="s">
        <v>298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7" t="s">
        <v>519</v>
      </c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9"/>
      <c r="AC22" s="9"/>
      <c r="AD22" s="9"/>
      <c r="AS22" s="366" t="s">
        <v>518</v>
      </c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6"/>
      <c r="BF22" s="366"/>
      <c r="BG22" s="366"/>
      <c r="BH22" s="366"/>
      <c r="BI22" s="366"/>
    </row>
  </sheetData>
  <sheetProtection/>
  <mergeCells count="78">
    <mergeCell ref="V7:V8"/>
    <mergeCell ref="AQ7:AQ8"/>
    <mergeCell ref="AP7:AP8"/>
    <mergeCell ref="BE7:BE8"/>
    <mergeCell ref="BD7:BD8"/>
    <mergeCell ref="AY7:AY8"/>
    <mergeCell ref="AX7:AX8"/>
    <mergeCell ref="AW7:AW8"/>
    <mergeCell ref="AV7:AV8"/>
    <mergeCell ref="BC7:BC9"/>
    <mergeCell ref="AO7:AO8"/>
    <mergeCell ref="AN7:AN8"/>
    <mergeCell ref="AM7:AM8"/>
    <mergeCell ref="AL7:AL8"/>
    <mergeCell ref="AD7:AD8"/>
    <mergeCell ref="AK7:AK8"/>
    <mergeCell ref="AJ7:AJ8"/>
    <mergeCell ref="AZ7:BB7"/>
    <mergeCell ref="BK7:BK9"/>
    <mergeCell ref="AI7:AI8"/>
    <mergeCell ref="AH7:AH8"/>
    <mergeCell ref="AG7:AG8"/>
    <mergeCell ref="AF7:AF8"/>
    <mergeCell ref="AU7:AU8"/>
    <mergeCell ref="AT7:AT8"/>
    <mergeCell ref="AS7:AS8"/>
    <mergeCell ref="AR7:AR8"/>
    <mergeCell ref="BJ7:BJ9"/>
    <mergeCell ref="R7:R8"/>
    <mergeCell ref="BI7:BI9"/>
    <mergeCell ref="Q7:Q8"/>
    <mergeCell ref="BH7:BH9"/>
    <mergeCell ref="BG7:BG9"/>
    <mergeCell ref="BF7:BF9"/>
    <mergeCell ref="AE7:AE8"/>
    <mergeCell ref="AC7:AC8"/>
    <mergeCell ref="Y7:Y8"/>
    <mergeCell ref="T7:T8"/>
    <mergeCell ref="A1:O1"/>
    <mergeCell ref="C7:D9"/>
    <mergeCell ref="A2:O2"/>
    <mergeCell ref="K7:K8"/>
    <mergeCell ref="E7:E9"/>
    <mergeCell ref="F7:F8"/>
    <mergeCell ref="B7:B9"/>
    <mergeCell ref="O7:O8"/>
    <mergeCell ref="N7:N8"/>
    <mergeCell ref="G7:G8"/>
    <mergeCell ref="J7:J8"/>
    <mergeCell ref="U7:U8"/>
    <mergeCell ref="AA7:AA8"/>
    <mergeCell ref="M7:M8"/>
    <mergeCell ref="A7:A9"/>
    <mergeCell ref="L7:L8"/>
    <mergeCell ref="P7:P8"/>
    <mergeCell ref="S7:S8"/>
    <mergeCell ref="X7:X8"/>
    <mergeCell ref="W7:W8"/>
    <mergeCell ref="A6:E6"/>
    <mergeCell ref="A5:BK5"/>
    <mergeCell ref="A4:BK4"/>
    <mergeCell ref="P2:BK2"/>
    <mergeCell ref="P1:BK1"/>
    <mergeCell ref="C13:D13"/>
    <mergeCell ref="Z7:Z8"/>
    <mergeCell ref="I7:I8"/>
    <mergeCell ref="H7:H8"/>
    <mergeCell ref="AB7:AB8"/>
    <mergeCell ref="A22:J22"/>
    <mergeCell ref="K22:AA22"/>
    <mergeCell ref="AS22:BI22"/>
    <mergeCell ref="AS14:BI14"/>
    <mergeCell ref="A15:J15"/>
    <mergeCell ref="K15:AA15"/>
    <mergeCell ref="AB15:AR16"/>
    <mergeCell ref="AS15:BI15"/>
    <mergeCell ref="A16:J16"/>
    <mergeCell ref="K16:AA16"/>
  </mergeCells>
  <printOptions horizontalCentered="1"/>
  <pageMargins left="0" right="0" top="0" bottom="0" header="0" footer="0"/>
  <pageSetup horizontalDpi="600" verticalDpi="600" orientation="landscape" paperSize="9" scale="76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K22"/>
  <sheetViews>
    <sheetView zoomScaleSheetLayoutView="100" zoomScalePageLayoutView="0" workbookViewId="0" topLeftCell="A7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12.57421875" style="55" customWidth="1"/>
    <col min="3" max="3" width="12.00390625" style="55" customWidth="1"/>
    <col min="4" max="4" width="7.140625" style="55" customWidth="1"/>
    <col min="5" max="5" width="5.8515625" style="55" customWidth="1"/>
    <col min="6" max="30" width="2.57421875" style="55" customWidth="1"/>
    <col min="31" max="51" width="2.57421875" style="0" customWidth="1"/>
    <col min="52" max="52" width="2.8515625" style="0" customWidth="1"/>
    <col min="53" max="53" width="4.28125" style="0" customWidth="1"/>
    <col min="54" max="58" width="2.57421875" style="0" customWidth="1"/>
    <col min="59" max="59" width="9.57421875" style="0" customWidth="1"/>
  </cols>
  <sheetData>
    <row r="1" spans="1:59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 t="s">
        <v>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</row>
    <row r="2" spans="1:59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62" t="s">
        <v>3</v>
      </c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</row>
    <row r="3" s="55" customFormat="1" ht="9" customHeight="1"/>
    <row r="4" spans="1:59" s="55" customFormat="1" ht="18.75" customHeight="1">
      <c r="A4" s="368" t="s">
        <v>109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</row>
    <row r="5" spans="1:59" s="41" customFormat="1" ht="17.25" customHeight="1">
      <c r="A5" s="364" t="s">
        <v>616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</row>
    <row r="6" spans="1:59" s="69" customFormat="1" ht="19.5" customHeight="1">
      <c r="A6" s="375" t="s">
        <v>4</v>
      </c>
      <c r="B6" s="375"/>
      <c r="C6" s="375"/>
      <c r="D6" s="375"/>
      <c r="E6" s="375"/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  <c r="AC6" s="47">
        <v>24</v>
      </c>
      <c r="AD6" s="47">
        <v>25</v>
      </c>
      <c r="AE6" s="47">
        <v>26</v>
      </c>
      <c r="AF6" s="47">
        <v>27</v>
      </c>
      <c r="AG6" s="47">
        <v>28</v>
      </c>
      <c r="AH6" s="47">
        <v>29</v>
      </c>
      <c r="AI6" s="47">
        <v>30</v>
      </c>
      <c r="AJ6" s="47">
        <v>31</v>
      </c>
      <c r="AK6" s="47">
        <v>32</v>
      </c>
      <c r="AL6" s="47">
        <v>33</v>
      </c>
      <c r="AM6" s="47">
        <v>34</v>
      </c>
      <c r="AN6" s="47">
        <v>35</v>
      </c>
      <c r="AO6" s="47">
        <v>36</v>
      </c>
      <c r="AP6" s="47">
        <v>37</v>
      </c>
      <c r="AQ6" s="47">
        <v>38</v>
      </c>
      <c r="AR6" s="47">
        <v>39</v>
      </c>
      <c r="AS6" s="47">
        <v>40</v>
      </c>
      <c r="AT6" s="47">
        <v>41</v>
      </c>
      <c r="AU6" s="47">
        <v>42</v>
      </c>
      <c r="AV6" s="47">
        <v>43</v>
      </c>
      <c r="AW6" s="47">
        <v>44</v>
      </c>
      <c r="AX6" s="47">
        <v>45</v>
      </c>
      <c r="AY6" s="70"/>
      <c r="AZ6" s="70"/>
      <c r="BA6" s="70"/>
      <c r="BB6" s="70"/>
      <c r="BC6" s="70"/>
      <c r="BD6" s="70"/>
      <c r="BE6" s="70"/>
      <c r="BF6" s="70"/>
      <c r="BG6" s="70"/>
    </row>
    <row r="7" spans="1:59" s="55" customFormat="1" ht="42" customHeight="1">
      <c r="A7" s="291" t="s">
        <v>4</v>
      </c>
      <c r="B7" s="301" t="s">
        <v>5</v>
      </c>
      <c r="C7" s="301" t="s">
        <v>6</v>
      </c>
      <c r="D7" s="302"/>
      <c r="E7" s="294" t="s">
        <v>7</v>
      </c>
      <c r="F7" s="289" t="s">
        <v>8</v>
      </c>
      <c r="G7" s="289" t="s">
        <v>39</v>
      </c>
      <c r="H7" s="289" t="s">
        <v>549</v>
      </c>
      <c r="I7" s="289" t="s">
        <v>544</v>
      </c>
      <c r="J7" s="289" t="s">
        <v>615</v>
      </c>
      <c r="K7" s="289" t="s">
        <v>614</v>
      </c>
      <c r="L7" s="289" t="s">
        <v>588</v>
      </c>
      <c r="M7" s="289" t="s">
        <v>613</v>
      </c>
      <c r="N7" s="289" t="s">
        <v>565</v>
      </c>
      <c r="O7" s="289" t="s">
        <v>11</v>
      </c>
      <c r="P7" s="289" t="s">
        <v>612</v>
      </c>
      <c r="Q7" s="289" t="s">
        <v>611</v>
      </c>
      <c r="R7" s="289" t="s">
        <v>610</v>
      </c>
      <c r="S7" s="289" t="s">
        <v>33</v>
      </c>
      <c r="T7" s="289" t="s">
        <v>38</v>
      </c>
      <c r="U7" s="289" t="s">
        <v>282</v>
      </c>
      <c r="V7" s="289" t="s">
        <v>609</v>
      </c>
      <c r="W7" s="289" t="s">
        <v>608</v>
      </c>
      <c r="X7" s="289" t="s">
        <v>607</v>
      </c>
      <c r="Y7" s="289" t="s">
        <v>606</v>
      </c>
      <c r="Z7" s="289" t="s">
        <v>605</v>
      </c>
      <c r="AA7" s="289" t="s">
        <v>37</v>
      </c>
      <c r="AB7" s="289" t="s">
        <v>604</v>
      </c>
      <c r="AC7" s="289" t="s">
        <v>603</v>
      </c>
      <c r="AD7" s="289" t="s">
        <v>25</v>
      </c>
      <c r="AE7" s="289" t="s">
        <v>28</v>
      </c>
      <c r="AF7" s="289" t="s">
        <v>559</v>
      </c>
      <c r="AG7" s="289" t="s">
        <v>585</v>
      </c>
      <c r="AH7" s="289" t="s">
        <v>551</v>
      </c>
      <c r="AI7" s="289" t="s">
        <v>40</v>
      </c>
      <c r="AJ7" s="289" t="s">
        <v>545</v>
      </c>
      <c r="AK7" s="289" t="s">
        <v>602</v>
      </c>
      <c r="AL7" s="289" t="s">
        <v>601</v>
      </c>
      <c r="AM7" s="289" t="s">
        <v>600</v>
      </c>
      <c r="AN7" s="289" t="s">
        <v>542</v>
      </c>
      <c r="AO7" s="289" t="s">
        <v>560</v>
      </c>
      <c r="AP7" s="289" t="s">
        <v>29</v>
      </c>
      <c r="AQ7" s="289" t="s">
        <v>599</v>
      </c>
      <c r="AR7" s="289" t="s">
        <v>598</v>
      </c>
      <c r="AS7" s="289" t="s">
        <v>562</v>
      </c>
      <c r="AT7" s="289" t="s">
        <v>597</v>
      </c>
      <c r="AU7" s="289" t="s">
        <v>596</v>
      </c>
      <c r="AV7" s="359" t="s">
        <v>93</v>
      </c>
      <c r="AW7" s="360"/>
      <c r="AX7" s="361"/>
      <c r="AY7" s="289" t="s">
        <v>52</v>
      </c>
      <c r="AZ7" s="289" t="s">
        <v>53</v>
      </c>
      <c r="BA7" s="289" t="s">
        <v>54</v>
      </c>
      <c r="BB7" s="289" t="s">
        <v>55</v>
      </c>
      <c r="BC7" s="289" t="s">
        <v>56</v>
      </c>
      <c r="BD7" s="289" t="s">
        <v>57</v>
      </c>
      <c r="BE7" s="289" t="s">
        <v>58</v>
      </c>
      <c r="BF7" s="289" t="s">
        <v>107</v>
      </c>
      <c r="BG7" s="357" t="s">
        <v>59</v>
      </c>
    </row>
    <row r="8" spans="1:59" s="55" customFormat="1" ht="178.5" customHeight="1">
      <c r="A8" s="291"/>
      <c r="B8" s="301"/>
      <c r="C8" s="301"/>
      <c r="D8" s="302"/>
      <c r="E8" s="29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68" t="s">
        <v>595</v>
      </c>
      <c r="AW8" s="68" t="s">
        <v>249</v>
      </c>
      <c r="AX8" s="68" t="s">
        <v>594</v>
      </c>
      <c r="AY8" s="289"/>
      <c r="AZ8" s="285"/>
      <c r="BA8" s="285"/>
      <c r="BB8" s="289"/>
      <c r="BC8" s="289"/>
      <c r="BD8" s="289"/>
      <c r="BE8" s="289"/>
      <c r="BF8" s="289"/>
      <c r="BG8" s="357"/>
    </row>
    <row r="9" spans="1:59" s="55" customFormat="1" ht="14.25" customHeight="1">
      <c r="A9" s="292"/>
      <c r="B9" s="303"/>
      <c r="C9" s="303"/>
      <c r="D9" s="304"/>
      <c r="E9" s="295"/>
      <c r="F9" s="67">
        <v>2</v>
      </c>
      <c r="G9" s="67">
        <v>3</v>
      </c>
      <c r="H9" s="67">
        <v>2</v>
      </c>
      <c r="I9" s="67">
        <v>2</v>
      </c>
      <c r="J9" s="67">
        <v>3</v>
      </c>
      <c r="K9" s="67">
        <v>3</v>
      </c>
      <c r="L9" s="67">
        <v>2</v>
      </c>
      <c r="M9" s="67">
        <v>5</v>
      </c>
      <c r="N9" s="67">
        <v>2</v>
      </c>
      <c r="O9" s="67">
        <v>2</v>
      </c>
      <c r="P9" s="67">
        <v>3</v>
      </c>
      <c r="Q9" s="67">
        <v>4</v>
      </c>
      <c r="R9" s="67">
        <v>2</v>
      </c>
      <c r="S9" s="67">
        <v>2</v>
      </c>
      <c r="T9" s="67">
        <v>3</v>
      </c>
      <c r="U9" s="67">
        <v>2</v>
      </c>
      <c r="V9" s="67">
        <v>3</v>
      </c>
      <c r="W9" s="67">
        <v>5</v>
      </c>
      <c r="X9" s="67">
        <v>3</v>
      </c>
      <c r="Y9" s="67">
        <v>2</v>
      </c>
      <c r="Z9" s="67">
        <v>3</v>
      </c>
      <c r="AA9" s="67">
        <v>6</v>
      </c>
      <c r="AB9" s="67">
        <v>2</v>
      </c>
      <c r="AC9" s="67">
        <v>2</v>
      </c>
      <c r="AD9" s="67">
        <v>5</v>
      </c>
      <c r="AE9" s="67">
        <v>2</v>
      </c>
      <c r="AF9" s="67">
        <v>3</v>
      </c>
      <c r="AG9" s="67">
        <v>2</v>
      </c>
      <c r="AH9" s="67">
        <v>4</v>
      </c>
      <c r="AI9" s="67">
        <v>2</v>
      </c>
      <c r="AJ9" s="67">
        <v>3</v>
      </c>
      <c r="AK9" s="67">
        <v>2</v>
      </c>
      <c r="AL9" s="67">
        <v>3</v>
      </c>
      <c r="AM9" s="67">
        <v>2</v>
      </c>
      <c r="AN9" s="67">
        <v>3</v>
      </c>
      <c r="AO9" s="67">
        <v>2</v>
      </c>
      <c r="AP9" s="67">
        <v>3</v>
      </c>
      <c r="AQ9" s="67">
        <v>3</v>
      </c>
      <c r="AR9" s="67">
        <v>3</v>
      </c>
      <c r="AS9" s="67">
        <v>3</v>
      </c>
      <c r="AT9" s="67">
        <v>3</v>
      </c>
      <c r="AU9" s="67">
        <v>3</v>
      </c>
      <c r="AV9" s="65">
        <v>3</v>
      </c>
      <c r="AW9" s="65">
        <v>6</v>
      </c>
      <c r="AX9" s="65">
        <v>3</v>
      </c>
      <c r="AY9" s="285"/>
      <c r="BA9" s="67">
        <v>125</v>
      </c>
      <c r="BB9" s="285"/>
      <c r="BC9" s="285"/>
      <c r="BD9" s="285"/>
      <c r="BE9" s="285"/>
      <c r="BF9" s="285"/>
      <c r="BG9" s="358"/>
    </row>
    <row r="10" spans="1:59" s="116" customFormat="1" ht="21.75" customHeight="1">
      <c r="A10" s="103">
        <v>1</v>
      </c>
      <c r="B10" s="102" t="s">
        <v>593</v>
      </c>
      <c r="C10" s="106" t="s">
        <v>592</v>
      </c>
      <c r="D10" s="108" t="s">
        <v>578</v>
      </c>
      <c r="E10" s="102" t="s">
        <v>591</v>
      </c>
      <c r="F10" s="118">
        <v>1.5</v>
      </c>
      <c r="G10" s="118">
        <v>2</v>
      </c>
      <c r="H10" s="118">
        <v>1.5</v>
      </c>
      <c r="I10" s="118">
        <v>3</v>
      </c>
      <c r="J10" s="118">
        <v>3.5</v>
      </c>
      <c r="K10" s="118">
        <v>2</v>
      </c>
      <c r="L10" s="118">
        <v>3</v>
      </c>
      <c r="M10" s="118">
        <v>1</v>
      </c>
      <c r="N10" s="118">
        <v>3</v>
      </c>
      <c r="O10" s="118">
        <v>1</v>
      </c>
      <c r="P10" s="118">
        <v>2</v>
      </c>
      <c r="Q10" s="118">
        <v>3</v>
      </c>
      <c r="R10" s="118">
        <v>1.5</v>
      </c>
      <c r="S10" s="118">
        <v>2.5</v>
      </c>
      <c r="T10" s="118">
        <v>1</v>
      </c>
      <c r="U10" s="118">
        <v>1.5</v>
      </c>
      <c r="V10" s="118">
        <v>2</v>
      </c>
      <c r="W10" s="118">
        <v>4</v>
      </c>
      <c r="X10" s="118">
        <v>3.5</v>
      </c>
      <c r="Y10" s="118">
        <v>2</v>
      </c>
      <c r="Z10" s="118">
        <v>2.5</v>
      </c>
      <c r="AA10" s="118">
        <v>4</v>
      </c>
      <c r="AB10" s="118">
        <v>2</v>
      </c>
      <c r="AC10" s="118">
        <v>2</v>
      </c>
      <c r="AD10" s="118">
        <v>1</v>
      </c>
      <c r="AE10" s="118">
        <v>1.5</v>
      </c>
      <c r="AF10" s="118">
        <v>3.5</v>
      </c>
      <c r="AG10" s="118">
        <v>2</v>
      </c>
      <c r="AH10" s="118">
        <v>3.5</v>
      </c>
      <c r="AI10" s="118">
        <v>2.5</v>
      </c>
      <c r="AJ10" s="118">
        <v>1</v>
      </c>
      <c r="AK10" s="118">
        <v>3</v>
      </c>
      <c r="AL10" s="118">
        <v>4</v>
      </c>
      <c r="AM10" s="118">
        <v>3</v>
      </c>
      <c r="AN10" s="118">
        <v>4</v>
      </c>
      <c r="AO10" s="118">
        <v>3</v>
      </c>
      <c r="AP10" s="118">
        <v>1.5</v>
      </c>
      <c r="AQ10" s="118">
        <v>1.5</v>
      </c>
      <c r="AR10" s="118">
        <v>1</v>
      </c>
      <c r="AS10" s="118">
        <v>2.5</v>
      </c>
      <c r="AT10" s="118">
        <v>3</v>
      </c>
      <c r="AU10" s="118">
        <v>3</v>
      </c>
      <c r="AV10" s="118">
        <v>2.5</v>
      </c>
      <c r="AW10" s="118" t="s">
        <v>176</v>
      </c>
      <c r="AX10" s="118">
        <v>3.5</v>
      </c>
      <c r="AY10" s="106">
        <v>24.8</v>
      </c>
      <c r="AZ10" s="106" t="s">
        <v>63</v>
      </c>
      <c r="BA10" s="106" t="s">
        <v>311</v>
      </c>
      <c r="BB10" s="105" t="s">
        <v>62</v>
      </c>
      <c r="BC10" s="105" t="s">
        <v>62</v>
      </c>
      <c r="BD10" s="105" t="s">
        <v>62</v>
      </c>
      <c r="BE10" s="105" t="s">
        <v>62</v>
      </c>
      <c r="BF10" s="105" t="s">
        <v>62</v>
      </c>
      <c r="BG10" s="117" t="s">
        <v>74</v>
      </c>
    </row>
    <row r="11" ht="9" customHeight="1">
      <c r="BA11" s="58"/>
    </row>
    <row r="12" spans="1:53" ht="12.75">
      <c r="A12" s="94" t="s">
        <v>75</v>
      </c>
      <c r="C12" s="373" t="s">
        <v>126</v>
      </c>
      <c r="D12" s="372"/>
      <c r="H12" s="93" t="s">
        <v>77</v>
      </c>
      <c r="T12" s="93" t="s">
        <v>78</v>
      </c>
      <c r="AB12" s="93" t="s">
        <v>79</v>
      </c>
      <c r="AJ12" s="93"/>
      <c r="AR12" s="362" t="s">
        <v>85</v>
      </c>
      <c r="AS12" s="365"/>
      <c r="AT12" s="365"/>
      <c r="AU12" s="365"/>
      <c r="AV12" s="365"/>
      <c r="AW12" s="365"/>
      <c r="AX12" s="365"/>
      <c r="AY12" s="365"/>
      <c r="AZ12" s="365"/>
      <c r="BA12" s="365"/>
    </row>
    <row r="13" spans="3:4" ht="12.75">
      <c r="C13" s="373" t="s">
        <v>96</v>
      </c>
      <c r="D13" s="373"/>
    </row>
    <row r="14" spans="1:63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S14" s="277" t="s">
        <v>523</v>
      </c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45"/>
      <c r="BI14" s="45"/>
      <c r="BK14" s="58"/>
    </row>
    <row r="15" spans="1:61" ht="15.75" customHeight="1">
      <c r="A15" s="277" t="s">
        <v>522</v>
      </c>
      <c r="B15" s="277"/>
      <c r="C15" s="277"/>
      <c r="D15" s="277"/>
      <c r="E15" s="277"/>
      <c r="F15" s="277"/>
      <c r="G15" s="277"/>
      <c r="H15" s="277"/>
      <c r="I15" s="277"/>
      <c r="J15" s="277"/>
      <c r="K15" s="363" t="s">
        <v>302</v>
      </c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71" t="s">
        <v>521</v>
      </c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277" t="s">
        <v>300</v>
      </c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45"/>
      <c r="BI15" s="45"/>
    </row>
    <row r="16" spans="1:61" ht="15.75" customHeight="1">
      <c r="A16" s="280" t="s">
        <v>520</v>
      </c>
      <c r="B16" s="280"/>
      <c r="C16" s="280"/>
      <c r="D16" s="280"/>
      <c r="E16" s="280"/>
      <c r="F16" s="280"/>
      <c r="G16" s="280"/>
      <c r="H16" s="280"/>
      <c r="I16" s="280"/>
      <c r="J16" s="280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1"/>
    </row>
    <row r="17" spans="1:61" ht="12.75" customHeight="1">
      <c r="A17" s="90"/>
      <c r="B17" s="90"/>
      <c r="C17" s="90"/>
      <c r="D17" s="90"/>
      <c r="E17" s="87"/>
      <c r="F17" s="87"/>
      <c r="G17" s="87"/>
      <c r="H17" s="87"/>
      <c r="I17" s="87"/>
      <c r="J17" s="87"/>
      <c r="K17" s="87"/>
      <c r="L17" s="87"/>
      <c r="M17" s="89"/>
      <c r="N17" s="89"/>
      <c r="O17" s="89"/>
      <c r="P17" s="89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9"/>
      <c r="AC17" s="9"/>
      <c r="AD17" s="9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</row>
    <row r="18" spans="1:61" ht="12.75" customHeight="1">
      <c r="A18" s="90"/>
      <c r="B18" s="90"/>
      <c r="C18" s="90"/>
      <c r="D18" s="90"/>
      <c r="E18" s="87"/>
      <c r="F18" s="87"/>
      <c r="G18" s="87"/>
      <c r="H18" s="87"/>
      <c r="I18" s="87"/>
      <c r="J18" s="87"/>
      <c r="K18" s="87"/>
      <c r="L18" s="87"/>
      <c r="M18" s="89"/>
      <c r="N18" s="89"/>
      <c r="O18" s="89"/>
      <c r="P18" s="89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9"/>
      <c r="AC18" s="9"/>
      <c r="AD18" s="9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</row>
    <row r="19" spans="1:61" ht="12.75" customHeight="1">
      <c r="A19" s="90"/>
      <c r="B19" s="90"/>
      <c r="C19" s="90"/>
      <c r="D19" s="90"/>
      <c r="E19" s="87"/>
      <c r="F19" s="87"/>
      <c r="G19" s="87"/>
      <c r="H19" s="87"/>
      <c r="I19" s="87"/>
      <c r="J19" s="87"/>
      <c r="K19" s="87"/>
      <c r="L19" s="87"/>
      <c r="M19" s="89"/>
      <c r="N19" s="89"/>
      <c r="O19" s="89"/>
      <c r="P19" s="89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9"/>
      <c r="AC19" s="9"/>
      <c r="AD19" s="9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</row>
    <row r="20" spans="1:61" ht="12.75" customHeight="1">
      <c r="A20" s="90"/>
      <c r="B20" s="90"/>
      <c r="C20" s="90"/>
      <c r="D20" s="90"/>
      <c r="E20" s="87"/>
      <c r="F20" s="87"/>
      <c r="G20" s="87"/>
      <c r="H20" s="87"/>
      <c r="I20" s="87"/>
      <c r="J20" s="87"/>
      <c r="K20" s="87"/>
      <c r="L20" s="87"/>
      <c r="M20" s="89"/>
      <c r="N20" s="89"/>
      <c r="O20" s="89"/>
      <c r="P20" s="89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9"/>
      <c r="AC20" s="9"/>
      <c r="AD20" s="9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</row>
    <row r="21" spans="1:61" ht="12.75" customHeight="1">
      <c r="A21" s="90"/>
      <c r="B21" s="90"/>
      <c r="C21" s="90"/>
      <c r="D21" s="90"/>
      <c r="E21" s="87"/>
      <c r="F21" s="87"/>
      <c r="G21" s="87"/>
      <c r="H21" s="87"/>
      <c r="I21" s="87"/>
      <c r="J21" s="87"/>
      <c r="K21" s="87"/>
      <c r="L21" s="87"/>
      <c r="M21" s="89"/>
      <c r="N21" s="89"/>
      <c r="O21" s="89"/>
      <c r="P21" s="89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9"/>
      <c r="AC21" s="9"/>
      <c r="AD21" s="9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</row>
    <row r="22" spans="1:61" ht="16.5" customHeight="1">
      <c r="A22" s="366" t="s">
        <v>298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7" t="s">
        <v>519</v>
      </c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9"/>
      <c r="AC22" s="9"/>
      <c r="AD22" s="9"/>
      <c r="AS22" s="366" t="s">
        <v>518</v>
      </c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6"/>
      <c r="BF22" s="366"/>
      <c r="BG22" s="366"/>
      <c r="BH22" s="115"/>
      <c r="BI22" s="115"/>
    </row>
  </sheetData>
  <sheetProtection/>
  <mergeCells count="76">
    <mergeCell ref="A1:O1"/>
    <mergeCell ref="K7:K8"/>
    <mergeCell ref="A2:O2"/>
    <mergeCell ref="J7:J8"/>
    <mergeCell ref="E7:E9"/>
    <mergeCell ref="I7:I8"/>
    <mergeCell ref="B7:B9"/>
    <mergeCell ref="H7:H8"/>
    <mergeCell ref="G7:G8"/>
    <mergeCell ref="F7:F8"/>
    <mergeCell ref="N7:N8"/>
    <mergeCell ref="BB7:BB9"/>
    <mergeCell ref="M7:M8"/>
    <mergeCell ref="AY7:AY9"/>
    <mergeCell ref="L7:L8"/>
    <mergeCell ref="A7:A9"/>
    <mergeCell ref="C7:D9"/>
    <mergeCell ref="AB7:AB8"/>
    <mergeCell ref="AA7:AA8"/>
    <mergeCell ref="Z7:Z8"/>
    <mergeCell ref="Q7:Q8"/>
    <mergeCell ref="BD7:BD9"/>
    <mergeCell ref="P7:P8"/>
    <mergeCell ref="AV7:AX7"/>
    <mergeCell ref="O7:O8"/>
    <mergeCell ref="BC7:BC9"/>
    <mergeCell ref="Y7:Y8"/>
    <mergeCell ref="U7:U8"/>
    <mergeCell ref="T7:T8"/>
    <mergeCell ref="V7:V8"/>
    <mergeCell ref="R7:R8"/>
    <mergeCell ref="BE7:BE9"/>
    <mergeCell ref="AE7:AE8"/>
    <mergeCell ref="AD7:AD8"/>
    <mergeCell ref="AC7:AC8"/>
    <mergeCell ref="X7:X8"/>
    <mergeCell ref="W7:W8"/>
    <mergeCell ref="AI7:AI8"/>
    <mergeCell ref="AH7:AH8"/>
    <mergeCell ref="AG7:AG8"/>
    <mergeCell ref="AF7:AF8"/>
    <mergeCell ref="BG7:BG9"/>
    <mergeCell ref="S7:S8"/>
    <mergeCell ref="BF7:BF9"/>
    <mergeCell ref="AO7:AO8"/>
    <mergeCell ref="AN7:AN8"/>
    <mergeCell ref="AM7:AM8"/>
    <mergeCell ref="AL7:AL8"/>
    <mergeCell ref="AK7:AK8"/>
    <mergeCell ref="AJ7:AJ8"/>
    <mergeCell ref="AU7:AU8"/>
    <mergeCell ref="AT7:AT8"/>
    <mergeCell ref="AS7:AS8"/>
    <mergeCell ref="AR7:AR8"/>
    <mergeCell ref="AQ7:AQ8"/>
    <mergeCell ref="AP7:AP8"/>
    <mergeCell ref="A6:E6"/>
    <mergeCell ref="C12:D12"/>
    <mergeCell ref="C13:D13"/>
    <mergeCell ref="AR12:BA12"/>
    <mergeCell ref="A15:J15"/>
    <mergeCell ref="K15:AA15"/>
    <mergeCell ref="AB15:AR16"/>
    <mergeCell ref="A16:J16"/>
    <mergeCell ref="BA7:BA8"/>
    <mergeCell ref="AZ7:AZ8"/>
    <mergeCell ref="A5:BG5"/>
    <mergeCell ref="A4:BG4"/>
    <mergeCell ref="P2:BG2"/>
    <mergeCell ref="P1:BG1"/>
    <mergeCell ref="K16:AA16"/>
    <mergeCell ref="A22:J22"/>
    <mergeCell ref="K22:AA22"/>
    <mergeCell ref="AS14:BG14"/>
    <mergeCell ref="AS15:BG15"/>
    <mergeCell ref="AS22:BG22"/>
  </mergeCells>
  <printOptions horizontalCentered="1"/>
  <pageMargins left="0.25" right="0.25" top="0.25" bottom="0.25" header="0" footer="0"/>
  <pageSetup horizontalDpi="600" verticalDpi="600" orientation="landscape" paperSize="9" scale="77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K22"/>
  <sheetViews>
    <sheetView zoomScaleSheetLayoutView="100" zoomScalePageLayoutView="0" workbookViewId="0" topLeftCell="A7">
      <selection activeCell="AG26" sqref="AG26"/>
    </sheetView>
  </sheetViews>
  <sheetFormatPr defaultColWidth="10.28125" defaultRowHeight="12.75" customHeight="1"/>
  <cols>
    <col min="1" max="1" width="3.00390625" style="9" customWidth="1"/>
    <col min="2" max="3" width="10.57421875" style="9" customWidth="1"/>
    <col min="4" max="4" width="4.140625" style="9" customWidth="1"/>
    <col min="5" max="5" width="5.8515625" style="9" customWidth="1"/>
    <col min="6" max="30" width="2.57421875" style="9" customWidth="1"/>
    <col min="31" max="50" width="2.57421875" style="0" customWidth="1"/>
    <col min="51" max="52" width="2.8515625" style="0" customWidth="1"/>
    <col min="53" max="53" width="3.8515625" style="0" customWidth="1"/>
    <col min="54" max="58" width="2.421875" style="0" customWidth="1"/>
    <col min="59" max="59" width="9.00390625" style="0" customWidth="1"/>
  </cols>
  <sheetData>
    <row r="1" spans="1:55" s="9" customFormat="1" ht="14.2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</row>
    <row r="2" spans="1:55" s="9" customFormat="1" ht="14.2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62" t="s">
        <v>3</v>
      </c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</row>
    <row r="3" s="9" customFormat="1" ht="9" customHeight="1"/>
    <row r="4" spans="1:59" s="9" customFormat="1" ht="18.75" customHeight="1">
      <c r="A4" s="279" t="s">
        <v>109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</row>
    <row r="5" spans="1:59" s="41" customFormat="1" ht="17.25" customHeight="1">
      <c r="A5" s="364" t="s">
        <v>622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</row>
    <row r="6" spans="1:59" s="69" customFormat="1" ht="19.5" customHeight="1">
      <c r="A6" s="375" t="s">
        <v>4</v>
      </c>
      <c r="B6" s="375"/>
      <c r="C6" s="375"/>
      <c r="D6" s="375"/>
      <c r="E6" s="375"/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  <c r="AC6" s="47">
        <v>24</v>
      </c>
      <c r="AD6" s="47">
        <v>25</v>
      </c>
      <c r="AE6" s="47">
        <v>26</v>
      </c>
      <c r="AF6" s="47">
        <v>27</v>
      </c>
      <c r="AG6" s="47">
        <v>28</v>
      </c>
      <c r="AH6" s="47">
        <v>29</v>
      </c>
      <c r="AI6" s="47">
        <v>30</v>
      </c>
      <c r="AJ6" s="47">
        <v>31</v>
      </c>
      <c r="AK6" s="47">
        <v>32</v>
      </c>
      <c r="AL6" s="47">
        <v>33</v>
      </c>
      <c r="AM6" s="47">
        <v>34</v>
      </c>
      <c r="AN6" s="47">
        <v>35</v>
      </c>
      <c r="AO6" s="47">
        <v>36</v>
      </c>
      <c r="AP6" s="47">
        <v>37</v>
      </c>
      <c r="AQ6" s="47">
        <v>38</v>
      </c>
      <c r="AR6" s="47">
        <v>39</v>
      </c>
      <c r="AS6" s="47">
        <v>40</v>
      </c>
      <c r="AT6" s="47">
        <v>41</v>
      </c>
      <c r="AU6" s="47">
        <v>42</v>
      </c>
      <c r="AV6" s="47">
        <v>43</v>
      </c>
      <c r="AW6" s="47">
        <v>44</v>
      </c>
      <c r="AX6" s="47">
        <v>45</v>
      </c>
      <c r="AY6" s="70"/>
      <c r="AZ6" s="70"/>
      <c r="BA6" s="70"/>
      <c r="BB6" s="70"/>
      <c r="BC6" s="70"/>
      <c r="BD6" s="70"/>
      <c r="BE6" s="70"/>
      <c r="BF6" s="70"/>
      <c r="BG6" s="70"/>
    </row>
    <row r="7" spans="1:59" s="9" customFormat="1" ht="68.25" customHeight="1">
      <c r="A7" s="335" t="s">
        <v>4</v>
      </c>
      <c r="B7" s="334" t="s">
        <v>5</v>
      </c>
      <c r="C7" s="334" t="s">
        <v>6</v>
      </c>
      <c r="D7" s="336"/>
      <c r="E7" s="341" t="s">
        <v>7</v>
      </c>
      <c r="F7" s="340" t="s">
        <v>8</v>
      </c>
      <c r="G7" s="340" t="s">
        <v>39</v>
      </c>
      <c r="H7" s="340" t="s">
        <v>549</v>
      </c>
      <c r="I7" s="340" t="s">
        <v>544</v>
      </c>
      <c r="J7" s="340" t="s">
        <v>615</v>
      </c>
      <c r="K7" s="340" t="s">
        <v>614</v>
      </c>
      <c r="L7" s="340" t="s">
        <v>588</v>
      </c>
      <c r="M7" s="340" t="s">
        <v>613</v>
      </c>
      <c r="N7" s="340" t="s">
        <v>565</v>
      </c>
      <c r="O7" s="340" t="s">
        <v>11</v>
      </c>
      <c r="P7" s="340" t="s">
        <v>612</v>
      </c>
      <c r="Q7" s="340" t="s">
        <v>611</v>
      </c>
      <c r="R7" s="340" t="s">
        <v>610</v>
      </c>
      <c r="S7" s="340" t="s">
        <v>33</v>
      </c>
      <c r="T7" s="340" t="s">
        <v>38</v>
      </c>
      <c r="U7" s="340" t="s">
        <v>282</v>
      </c>
      <c r="V7" s="340" t="s">
        <v>609</v>
      </c>
      <c r="W7" s="340" t="s">
        <v>608</v>
      </c>
      <c r="X7" s="340" t="s">
        <v>607</v>
      </c>
      <c r="Y7" s="340" t="s">
        <v>606</v>
      </c>
      <c r="Z7" s="340" t="s">
        <v>605</v>
      </c>
      <c r="AA7" s="340" t="s">
        <v>37</v>
      </c>
      <c r="AB7" s="340" t="s">
        <v>604</v>
      </c>
      <c r="AC7" s="340" t="s">
        <v>603</v>
      </c>
      <c r="AD7" s="340" t="s">
        <v>25</v>
      </c>
      <c r="AE7" s="340" t="s">
        <v>28</v>
      </c>
      <c r="AF7" s="340" t="s">
        <v>559</v>
      </c>
      <c r="AG7" s="340" t="s">
        <v>585</v>
      </c>
      <c r="AH7" s="340" t="s">
        <v>551</v>
      </c>
      <c r="AI7" s="340" t="s">
        <v>40</v>
      </c>
      <c r="AJ7" s="340" t="s">
        <v>545</v>
      </c>
      <c r="AK7" s="340" t="s">
        <v>602</v>
      </c>
      <c r="AL7" s="340" t="s">
        <v>601</v>
      </c>
      <c r="AM7" s="340" t="s">
        <v>600</v>
      </c>
      <c r="AN7" s="340" t="s">
        <v>542</v>
      </c>
      <c r="AO7" s="340" t="s">
        <v>560</v>
      </c>
      <c r="AP7" s="340" t="s">
        <v>29</v>
      </c>
      <c r="AQ7" s="340" t="s">
        <v>599</v>
      </c>
      <c r="AR7" s="340" t="s">
        <v>598</v>
      </c>
      <c r="AS7" s="340" t="s">
        <v>562</v>
      </c>
      <c r="AT7" s="340" t="s">
        <v>597</v>
      </c>
      <c r="AU7" s="340" t="s">
        <v>596</v>
      </c>
      <c r="AV7" s="376" t="s">
        <v>93</v>
      </c>
      <c r="AW7" s="342"/>
      <c r="AX7" s="343"/>
      <c r="AY7" s="340" t="s">
        <v>52</v>
      </c>
      <c r="AZ7" s="340" t="s">
        <v>53</v>
      </c>
      <c r="BA7" s="340" t="s">
        <v>54</v>
      </c>
      <c r="BB7" s="340" t="s">
        <v>55</v>
      </c>
      <c r="BC7" s="340" t="s">
        <v>56</v>
      </c>
      <c r="BD7" s="340" t="s">
        <v>57</v>
      </c>
      <c r="BE7" s="340" t="s">
        <v>58</v>
      </c>
      <c r="BF7" s="340" t="s">
        <v>107</v>
      </c>
      <c r="BG7" s="344" t="s">
        <v>59</v>
      </c>
    </row>
    <row r="8" spans="1:59" s="9" customFormat="1" ht="150" customHeight="1">
      <c r="A8" s="318"/>
      <c r="B8" s="320"/>
      <c r="C8" s="320"/>
      <c r="D8" s="321"/>
      <c r="E8" s="324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6" t="s">
        <v>595</v>
      </c>
      <c r="AW8" s="36" t="s">
        <v>249</v>
      </c>
      <c r="AX8" s="36" t="s">
        <v>594</v>
      </c>
      <c r="AY8" s="314"/>
      <c r="AZ8" s="315"/>
      <c r="BA8" s="315"/>
      <c r="BB8" s="314"/>
      <c r="BC8" s="314"/>
      <c r="BD8" s="314"/>
      <c r="BE8" s="314"/>
      <c r="BF8" s="314"/>
      <c r="BG8" s="327"/>
    </row>
    <row r="9" spans="1:59" s="9" customFormat="1" ht="14.25" customHeight="1">
      <c r="A9" s="319"/>
      <c r="B9" s="322"/>
      <c r="C9" s="322"/>
      <c r="D9" s="323"/>
      <c r="E9" s="325"/>
      <c r="F9" s="35">
        <v>2</v>
      </c>
      <c r="G9" s="35">
        <v>3</v>
      </c>
      <c r="H9" s="35">
        <v>2</v>
      </c>
      <c r="I9" s="35">
        <v>2</v>
      </c>
      <c r="J9" s="35">
        <v>3</v>
      </c>
      <c r="K9" s="35">
        <v>3</v>
      </c>
      <c r="L9" s="35">
        <v>2</v>
      </c>
      <c r="M9" s="35">
        <v>5</v>
      </c>
      <c r="N9" s="35">
        <v>2</v>
      </c>
      <c r="O9" s="35">
        <v>2</v>
      </c>
      <c r="P9" s="35">
        <v>3</v>
      </c>
      <c r="Q9" s="35">
        <v>4</v>
      </c>
      <c r="R9" s="35">
        <v>2</v>
      </c>
      <c r="S9" s="35">
        <v>2</v>
      </c>
      <c r="T9" s="35">
        <v>3</v>
      </c>
      <c r="U9" s="35">
        <v>2</v>
      </c>
      <c r="V9" s="35">
        <v>3</v>
      </c>
      <c r="W9" s="35">
        <v>5</v>
      </c>
      <c r="X9" s="35">
        <v>3</v>
      </c>
      <c r="Y9" s="35">
        <v>2</v>
      </c>
      <c r="Z9" s="35">
        <v>3</v>
      </c>
      <c r="AA9" s="35">
        <v>6</v>
      </c>
      <c r="AB9" s="35">
        <v>2</v>
      </c>
      <c r="AC9" s="35">
        <v>2</v>
      </c>
      <c r="AD9" s="35">
        <v>5</v>
      </c>
      <c r="AE9" s="35">
        <v>2</v>
      </c>
      <c r="AF9" s="35">
        <v>3</v>
      </c>
      <c r="AG9" s="35">
        <v>2</v>
      </c>
      <c r="AH9" s="35">
        <v>4</v>
      </c>
      <c r="AI9" s="35">
        <v>2</v>
      </c>
      <c r="AJ9" s="35">
        <v>3</v>
      </c>
      <c r="AK9" s="35">
        <v>2</v>
      </c>
      <c r="AL9" s="35">
        <v>3</v>
      </c>
      <c r="AM9" s="35">
        <v>2</v>
      </c>
      <c r="AN9" s="35">
        <v>3</v>
      </c>
      <c r="AO9" s="35">
        <v>2</v>
      </c>
      <c r="AP9" s="35">
        <v>3</v>
      </c>
      <c r="AQ9" s="35">
        <v>3</v>
      </c>
      <c r="AR9" s="35">
        <v>3</v>
      </c>
      <c r="AS9" s="35">
        <v>3</v>
      </c>
      <c r="AT9" s="35">
        <v>3</v>
      </c>
      <c r="AU9" s="35">
        <v>3</v>
      </c>
      <c r="AV9" s="34">
        <v>3</v>
      </c>
      <c r="AW9" s="34">
        <v>6</v>
      </c>
      <c r="AX9" s="34">
        <v>3</v>
      </c>
      <c r="AY9" s="315"/>
      <c r="BA9" s="35">
        <v>125</v>
      </c>
      <c r="BB9" s="315"/>
      <c r="BC9" s="315"/>
      <c r="BD9" s="315"/>
      <c r="BE9" s="315"/>
      <c r="BF9" s="315"/>
      <c r="BG9" s="326"/>
    </row>
    <row r="10" spans="1:59" s="119" customFormat="1" ht="25.5" customHeight="1">
      <c r="A10" s="124">
        <v>1</v>
      </c>
      <c r="B10" s="122" t="s">
        <v>621</v>
      </c>
      <c r="C10" s="121" t="s">
        <v>620</v>
      </c>
      <c r="D10" s="123" t="s">
        <v>619</v>
      </c>
      <c r="E10" s="122" t="s">
        <v>618</v>
      </c>
      <c r="F10" s="107">
        <v>1</v>
      </c>
      <c r="G10" s="107">
        <v>2</v>
      </c>
      <c r="H10" s="107">
        <v>1.5</v>
      </c>
      <c r="I10" s="107">
        <v>2.5</v>
      </c>
      <c r="J10" s="107">
        <v>2.5</v>
      </c>
      <c r="K10" s="107">
        <v>4</v>
      </c>
      <c r="L10" s="107">
        <v>2</v>
      </c>
      <c r="M10" s="107">
        <v>3.5</v>
      </c>
      <c r="N10" s="107">
        <v>1</v>
      </c>
      <c r="O10" s="107">
        <v>3.5</v>
      </c>
      <c r="P10" s="107">
        <v>2</v>
      </c>
      <c r="Q10" s="107">
        <v>3</v>
      </c>
      <c r="R10" s="107">
        <v>2</v>
      </c>
      <c r="S10" s="107">
        <v>1.5</v>
      </c>
      <c r="T10" s="107">
        <v>1.5</v>
      </c>
      <c r="U10" s="107">
        <v>1.5</v>
      </c>
      <c r="V10" s="107">
        <v>1.5</v>
      </c>
      <c r="W10" s="107">
        <v>4</v>
      </c>
      <c r="X10" s="107">
        <v>3.5</v>
      </c>
      <c r="Y10" s="107">
        <v>3.5</v>
      </c>
      <c r="Z10" s="107">
        <v>4</v>
      </c>
      <c r="AA10" s="107">
        <v>4</v>
      </c>
      <c r="AB10" s="107">
        <v>1</v>
      </c>
      <c r="AC10" s="107">
        <v>1.5</v>
      </c>
      <c r="AD10" s="107">
        <v>1</v>
      </c>
      <c r="AE10" s="107">
        <v>1</v>
      </c>
      <c r="AF10" s="107">
        <v>2</v>
      </c>
      <c r="AG10" s="107">
        <v>3</v>
      </c>
      <c r="AH10" s="107">
        <v>2</v>
      </c>
      <c r="AI10" s="107">
        <v>1.5</v>
      </c>
      <c r="AJ10" s="107">
        <v>1</v>
      </c>
      <c r="AK10" s="107">
        <v>4</v>
      </c>
      <c r="AL10" s="107">
        <v>4</v>
      </c>
      <c r="AM10" s="107">
        <v>3</v>
      </c>
      <c r="AN10" s="107">
        <v>1</v>
      </c>
      <c r="AO10" s="107">
        <v>3.5</v>
      </c>
      <c r="AP10" s="107">
        <v>1</v>
      </c>
      <c r="AQ10" s="107">
        <v>1.5</v>
      </c>
      <c r="AR10" s="107">
        <v>3</v>
      </c>
      <c r="AS10" s="107">
        <v>2</v>
      </c>
      <c r="AT10" s="107">
        <v>2.5</v>
      </c>
      <c r="AU10" s="107">
        <v>3.5</v>
      </c>
      <c r="AV10" s="107">
        <v>3</v>
      </c>
      <c r="AW10" s="107" t="s">
        <v>176</v>
      </c>
      <c r="AX10" s="107">
        <v>3.5</v>
      </c>
      <c r="AY10" s="121">
        <v>27.2</v>
      </c>
      <c r="AZ10" s="121" t="s">
        <v>63</v>
      </c>
      <c r="BA10" s="121" t="s">
        <v>617</v>
      </c>
      <c r="BB10" s="120" t="s">
        <v>62</v>
      </c>
      <c r="BC10" s="120" t="s">
        <v>62</v>
      </c>
      <c r="BD10" s="120" t="s">
        <v>62</v>
      </c>
      <c r="BE10" s="120" t="s">
        <v>62</v>
      </c>
      <c r="BF10" s="120" t="s">
        <v>62</v>
      </c>
      <c r="BG10" s="104" t="s">
        <v>74</v>
      </c>
    </row>
    <row r="11" ht="9" customHeight="1">
      <c r="BG11" s="58"/>
    </row>
    <row r="12" spans="1:53" ht="12.75">
      <c r="A12" s="46" t="s">
        <v>75</v>
      </c>
      <c r="C12" s="373" t="s">
        <v>126</v>
      </c>
      <c r="D12" s="373"/>
      <c r="H12" s="23" t="s">
        <v>77</v>
      </c>
      <c r="T12" s="23" t="s">
        <v>78</v>
      </c>
      <c r="AB12" s="23" t="s">
        <v>79</v>
      </c>
      <c r="AJ12" s="23"/>
      <c r="AR12" s="362" t="s">
        <v>85</v>
      </c>
      <c r="AS12" s="362"/>
      <c r="AT12" s="362"/>
      <c r="AU12" s="362"/>
      <c r="AV12" s="362"/>
      <c r="AW12" s="362"/>
      <c r="AX12" s="362"/>
      <c r="AY12" s="362"/>
      <c r="AZ12" s="362"/>
      <c r="BA12" s="362"/>
    </row>
    <row r="13" spans="3:4" ht="12.75">
      <c r="C13" s="373" t="s">
        <v>96</v>
      </c>
      <c r="D13" s="373"/>
    </row>
    <row r="14" spans="45:63" ht="15.75">
      <c r="AS14" s="277" t="s">
        <v>523</v>
      </c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45"/>
      <c r="BI14" s="45"/>
      <c r="BK14" s="58"/>
    </row>
    <row r="15" spans="1:61" ht="15.75" customHeight="1">
      <c r="A15" s="277" t="s">
        <v>522</v>
      </c>
      <c r="B15" s="277"/>
      <c r="C15" s="277"/>
      <c r="D15" s="277"/>
      <c r="E15" s="277"/>
      <c r="F15" s="277"/>
      <c r="G15" s="277"/>
      <c r="H15" s="277"/>
      <c r="I15" s="277"/>
      <c r="J15" s="277"/>
      <c r="K15" s="363" t="s">
        <v>302</v>
      </c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71" t="s">
        <v>521</v>
      </c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277" t="s">
        <v>300</v>
      </c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45"/>
      <c r="BI15" s="45"/>
    </row>
    <row r="16" spans="1:61" ht="15.75" customHeight="1">
      <c r="A16" s="280" t="s">
        <v>520</v>
      </c>
      <c r="B16" s="280"/>
      <c r="C16" s="280"/>
      <c r="D16" s="280"/>
      <c r="E16" s="280"/>
      <c r="F16" s="280"/>
      <c r="G16" s="280"/>
      <c r="H16" s="280"/>
      <c r="I16" s="280"/>
      <c r="J16" s="280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1"/>
    </row>
    <row r="17" spans="1:61" ht="12.75" customHeight="1">
      <c r="A17" s="90"/>
      <c r="B17" s="90"/>
      <c r="C17" s="90"/>
      <c r="D17" s="90"/>
      <c r="E17" s="87"/>
      <c r="F17" s="87"/>
      <c r="G17" s="87"/>
      <c r="H17" s="87"/>
      <c r="I17" s="87"/>
      <c r="J17" s="87"/>
      <c r="K17" s="87"/>
      <c r="L17" s="87"/>
      <c r="M17" s="89"/>
      <c r="N17" s="89"/>
      <c r="O17" s="89"/>
      <c r="P17" s="89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</row>
    <row r="18" spans="1:61" ht="12.75" customHeight="1">
      <c r="A18" s="90"/>
      <c r="B18" s="90"/>
      <c r="C18" s="90"/>
      <c r="D18" s="90"/>
      <c r="E18" s="87"/>
      <c r="F18" s="87"/>
      <c r="G18" s="87"/>
      <c r="H18" s="87"/>
      <c r="I18" s="87"/>
      <c r="J18" s="87"/>
      <c r="K18" s="87"/>
      <c r="L18" s="87"/>
      <c r="M18" s="89"/>
      <c r="N18" s="89"/>
      <c r="O18" s="89"/>
      <c r="P18" s="89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</row>
    <row r="19" spans="1:61" ht="12.75" customHeight="1">
      <c r="A19" s="90"/>
      <c r="B19" s="90"/>
      <c r="C19" s="90"/>
      <c r="D19" s="90"/>
      <c r="E19" s="87"/>
      <c r="F19" s="87"/>
      <c r="G19" s="87"/>
      <c r="H19" s="87"/>
      <c r="I19" s="87"/>
      <c r="J19" s="87"/>
      <c r="K19" s="87"/>
      <c r="L19" s="87"/>
      <c r="M19" s="89"/>
      <c r="N19" s="89"/>
      <c r="O19" s="89"/>
      <c r="P19" s="89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</row>
    <row r="20" spans="1:61" ht="12.75" customHeight="1">
      <c r="A20" s="90"/>
      <c r="B20" s="90"/>
      <c r="C20" s="90"/>
      <c r="D20" s="90"/>
      <c r="E20" s="87"/>
      <c r="F20" s="87"/>
      <c r="G20" s="87"/>
      <c r="H20" s="87"/>
      <c r="I20" s="87"/>
      <c r="J20" s="87"/>
      <c r="K20" s="87"/>
      <c r="L20" s="87"/>
      <c r="M20" s="89"/>
      <c r="N20" s="89"/>
      <c r="O20" s="89"/>
      <c r="P20" s="89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</row>
    <row r="21" spans="1:61" ht="12.75" customHeight="1">
      <c r="A21" s="90"/>
      <c r="B21" s="90"/>
      <c r="C21" s="90"/>
      <c r="D21" s="90"/>
      <c r="E21" s="87"/>
      <c r="F21" s="87"/>
      <c r="G21" s="87"/>
      <c r="H21" s="87"/>
      <c r="I21" s="87"/>
      <c r="J21" s="87"/>
      <c r="K21" s="87"/>
      <c r="L21" s="87"/>
      <c r="M21" s="89"/>
      <c r="N21" s="89"/>
      <c r="O21" s="89"/>
      <c r="P21" s="89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</row>
    <row r="22" spans="1:61" ht="16.5" customHeight="1">
      <c r="A22" s="366" t="s">
        <v>298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7" t="s">
        <v>519</v>
      </c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S22" s="366" t="s">
        <v>518</v>
      </c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6"/>
      <c r="BF22" s="366"/>
      <c r="BG22" s="366"/>
      <c r="BH22" s="115"/>
      <c r="BI22" s="115"/>
    </row>
  </sheetData>
  <sheetProtection/>
  <mergeCells count="76">
    <mergeCell ref="A1:O1"/>
    <mergeCell ref="K7:K8"/>
    <mergeCell ref="A2:O2"/>
    <mergeCell ref="J7:J8"/>
    <mergeCell ref="E7:E9"/>
    <mergeCell ref="I7:I8"/>
    <mergeCell ref="B7:B9"/>
    <mergeCell ref="H7:H8"/>
    <mergeCell ref="G7:G8"/>
    <mergeCell ref="F7:F8"/>
    <mergeCell ref="N7:N8"/>
    <mergeCell ref="BB7:BB9"/>
    <mergeCell ref="M7:M8"/>
    <mergeCell ref="AY7:AY9"/>
    <mergeCell ref="L7:L8"/>
    <mergeCell ref="A7:A9"/>
    <mergeCell ref="C7:D9"/>
    <mergeCell ref="AB7:AB8"/>
    <mergeCell ref="AA7:AA8"/>
    <mergeCell ref="Z7:Z8"/>
    <mergeCell ref="BD7:BD9"/>
    <mergeCell ref="P7:P8"/>
    <mergeCell ref="AV7:AX7"/>
    <mergeCell ref="O7:O8"/>
    <mergeCell ref="BC7:BC9"/>
    <mergeCell ref="Y7:Y8"/>
    <mergeCell ref="U7:U8"/>
    <mergeCell ref="T7:T8"/>
    <mergeCell ref="V7:V8"/>
    <mergeCell ref="AK7:AK8"/>
    <mergeCell ref="BG7:BG9"/>
    <mergeCell ref="S7:S8"/>
    <mergeCell ref="BF7:BF9"/>
    <mergeCell ref="R7:R8"/>
    <mergeCell ref="BE7:BE9"/>
    <mergeCell ref="AE7:AE8"/>
    <mergeCell ref="AD7:AD8"/>
    <mergeCell ref="AC7:AC8"/>
    <mergeCell ref="X7:X8"/>
    <mergeCell ref="W7:W8"/>
    <mergeCell ref="AJ7:AJ8"/>
    <mergeCell ref="AI7:AI8"/>
    <mergeCell ref="P2:BC2"/>
    <mergeCell ref="AH7:AH8"/>
    <mergeCell ref="P1:BC1"/>
    <mergeCell ref="AG7:AG8"/>
    <mergeCell ref="AF7:AF8"/>
    <mergeCell ref="Q7:Q8"/>
    <mergeCell ref="AQ7:AQ8"/>
    <mergeCell ref="AP7:AP8"/>
    <mergeCell ref="AO7:AO8"/>
    <mergeCell ref="AN7:AN8"/>
    <mergeCell ref="AM7:AM8"/>
    <mergeCell ref="AL7:AL8"/>
    <mergeCell ref="BA7:BA8"/>
    <mergeCell ref="AZ7:AZ8"/>
    <mergeCell ref="AU7:AU8"/>
    <mergeCell ref="AT7:AT8"/>
    <mergeCell ref="AS7:AS8"/>
    <mergeCell ref="AR7:AR8"/>
    <mergeCell ref="A4:BG4"/>
    <mergeCell ref="A5:BG5"/>
    <mergeCell ref="A6:E6"/>
    <mergeCell ref="AS14:BG14"/>
    <mergeCell ref="A15:J15"/>
    <mergeCell ref="K15:AA15"/>
    <mergeCell ref="AB15:AR16"/>
    <mergeCell ref="AS15:BG15"/>
    <mergeCell ref="A16:J16"/>
    <mergeCell ref="K16:AA16"/>
    <mergeCell ref="A22:J22"/>
    <mergeCell ref="K22:AA22"/>
    <mergeCell ref="AS22:BG22"/>
    <mergeCell ref="C12:D12"/>
    <mergeCell ref="C13:D13"/>
    <mergeCell ref="AR12:BA12"/>
  </mergeCells>
  <printOptions horizontalCentered="1"/>
  <pageMargins left="0" right="0" top="0" bottom="0" header="0" footer="0"/>
  <pageSetup horizontalDpi="600" verticalDpi="600" orientation="landscape" paperSize="9" scale="8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L21"/>
  <sheetViews>
    <sheetView zoomScaleSheetLayoutView="100" zoomScalePageLayoutView="0" workbookViewId="0" topLeftCell="D7">
      <selection activeCell="AG26" sqref="AG26"/>
    </sheetView>
  </sheetViews>
  <sheetFormatPr defaultColWidth="10.28125" defaultRowHeight="12.75" customHeight="1"/>
  <cols>
    <col min="1" max="1" width="3.00390625" style="9" customWidth="1"/>
    <col min="2" max="2" width="11.140625" style="9" customWidth="1"/>
    <col min="3" max="3" width="12.00390625" style="9" customWidth="1"/>
    <col min="4" max="4" width="7.140625" style="9" customWidth="1"/>
    <col min="5" max="5" width="9.28125" style="9" customWidth="1"/>
    <col min="6" max="6" width="3.28125" style="9" customWidth="1"/>
    <col min="7" max="30" width="2.57421875" style="9" customWidth="1"/>
    <col min="31" max="49" width="2.57421875" style="0" customWidth="1"/>
    <col min="50" max="51" width="2.421875" style="0" customWidth="1"/>
    <col min="52" max="52" width="4.00390625" style="0" bestFit="1" customWidth="1"/>
    <col min="53" max="54" width="4.00390625" style="0" customWidth="1"/>
    <col min="55" max="59" width="2.7109375" style="0" customWidth="1"/>
    <col min="60" max="60" width="6.7109375" style="0" customWidth="1"/>
  </cols>
  <sheetData>
    <row r="1" spans="1:64" s="9" customFormat="1" ht="15.75" customHeigh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 t="s">
        <v>1</v>
      </c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195"/>
      <c r="BJ1" s="193"/>
      <c r="BK1" s="193"/>
      <c r="BL1" s="193"/>
    </row>
    <row r="2" spans="1:64" s="9" customFormat="1" ht="14.25" customHeight="1">
      <c r="A2" s="329" t="s">
        <v>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8" t="s">
        <v>3</v>
      </c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193"/>
      <c r="BJ2" s="193"/>
      <c r="BK2" s="193"/>
      <c r="BL2" s="193"/>
    </row>
    <row r="3" spans="1:64" s="9" customFormat="1" ht="9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</row>
    <row r="4" spans="1:64" s="9" customFormat="1" ht="18.75" customHeight="1">
      <c r="A4" s="331" t="s">
        <v>109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202"/>
      <c r="BJ4" s="193"/>
      <c r="BK4" s="193"/>
      <c r="BL4" s="193"/>
    </row>
    <row r="5" spans="1:64" s="11" customFormat="1" ht="20.25" customHeight="1">
      <c r="A5" s="332" t="s">
        <v>976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198"/>
      <c r="BJ5" s="198"/>
      <c r="BK5" s="198"/>
      <c r="BL5" s="198"/>
    </row>
    <row r="6" spans="1:64" s="11" customFormat="1" ht="19.5" customHeight="1">
      <c r="A6" s="192"/>
      <c r="B6" s="192"/>
      <c r="C6" s="192"/>
      <c r="D6" s="192"/>
      <c r="E6" s="192"/>
      <c r="F6" s="191">
        <v>1</v>
      </c>
      <c r="G6" s="191">
        <v>2</v>
      </c>
      <c r="H6" s="191">
        <v>3</v>
      </c>
      <c r="I6" s="191">
        <v>4</v>
      </c>
      <c r="J6" s="191">
        <v>5</v>
      </c>
      <c r="K6" s="191">
        <v>6</v>
      </c>
      <c r="L6" s="191">
        <v>7</v>
      </c>
      <c r="M6" s="191">
        <v>8</v>
      </c>
      <c r="N6" s="191">
        <v>9</v>
      </c>
      <c r="O6" s="191">
        <v>10</v>
      </c>
      <c r="P6" s="191">
        <v>11</v>
      </c>
      <c r="Q6" s="191">
        <v>12</v>
      </c>
      <c r="R6" s="191">
        <v>13</v>
      </c>
      <c r="S6" s="191">
        <v>14</v>
      </c>
      <c r="T6" s="191">
        <v>15</v>
      </c>
      <c r="U6" s="191">
        <v>16</v>
      </c>
      <c r="V6" s="191">
        <v>17</v>
      </c>
      <c r="W6" s="191">
        <v>18</v>
      </c>
      <c r="X6" s="191">
        <v>19</v>
      </c>
      <c r="Y6" s="191">
        <v>20</v>
      </c>
      <c r="Z6" s="191">
        <v>21</v>
      </c>
      <c r="AA6" s="191">
        <v>22</v>
      </c>
      <c r="AB6" s="191">
        <v>23</v>
      </c>
      <c r="AC6" s="191">
        <v>24</v>
      </c>
      <c r="AD6" s="191">
        <v>25</v>
      </c>
      <c r="AE6" s="191">
        <v>26</v>
      </c>
      <c r="AF6" s="191">
        <v>27</v>
      </c>
      <c r="AG6" s="191">
        <v>28</v>
      </c>
      <c r="AH6" s="191">
        <v>29</v>
      </c>
      <c r="AI6" s="191">
        <v>30</v>
      </c>
      <c r="AJ6" s="191">
        <v>31</v>
      </c>
      <c r="AK6" s="191">
        <v>32</v>
      </c>
      <c r="AL6" s="191">
        <v>33</v>
      </c>
      <c r="AM6" s="191">
        <v>34</v>
      </c>
      <c r="AN6" s="191">
        <v>35</v>
      </c>
      <c r="AO6" s="191">
        <v>36</v>
      </c>
      <c r="AP6" s="191">
        <v>37</v>
      </c>
      <c r="AQ6" s="191">
        <v>38</v>
      </c>
      <c r="AR6" s="191">
        <v>39</v>
      </c>
      <c r="AS6" s="191">
        <v>40</v>
      </c>
      <c r="AT6" s="191">
        <v>41</v>
      </c>
      <c r="AU6" s="191">
        <v>42</v>
      </c>
      <c r="AV6" s="191">
        <v>43</v>
      </c>
      <c r="AW6" s="191">
        <v>44</v>
      </c>
      <c r="AX6" s="191">
        <v>45</v>
      </c>
      <c r="AY6" s="191">
        <v>46</v>
      </c>
      <c r="AZ6" s="190"/>
      <c r="BA6" s="190"/>
      <c r="BB6" s="190"/>
      <c r="BC6" s="190"/>
      <c r="BD6" s="190"/>
      <c r="BE6" s="190"/>
      <c r="BF6" s="190"/>
      <c r="BG6" s="190"/>
      <c r="BH6" s="190"/>
      <c r="BI6" s="192"/>
      <c r="BJ6" s="192"/>
      <c r="BK6" s="192"/>
      <c r="BL6" s="198"/>
    </row>
    <row r="7" spans="1:60" s="9" customFormat="1" ht="68.25" customHeight="1">
      <c r="A7" s="335" t="s">
        <v>4</v>
      </c>
      <c r="B7" s="334" t="s">
        <v>5</v>
      </c>
      <c r="C7" s="334" t="s">
        <v>6</v>
      </c>
      <c r="D7" s="336"/>
      <c r="E7" s="383" t="s">
        <v>7</v>
      </c>
      <c r="F7" s="377" t="s">
        <v>25</v>
      </c>
      <c r="G7" s="377" t="s">
        <v>561</v>
      </c>
      <c r="H7" s="377" t="s">
        <v>975</v>
      </c>
      <c r="I7" s="377" t="s">
        <v>556</v>
      </c>
      <c r="J7" s="377" t="s">
        <v>974</v>
      </c>
      <c r="K7" s="377" t="s">
        <v>973</v>
      </c>
      <c r="L7" s="377" t="s">
        <v>972</v>
      </c>
      <c r="M7" s="377" t="s">
        <v>39</v>
      </c>
      <c r="N7" s="377" t="s">
        <v>971</v>
      </c>
      <c r="O7" s="377" t="s">
        <v>970</v>
      </c>
      <c r="P7" s="377" t="s">
        <v>559</v>
      </c>
      <c r="Q7" s="377" t="s">
        <v>969</v>
      </c>
      <c r="R7" s="377" t="s">
        <v>968</v>
      </c>
      <c r="S7" s="377" t="s">
        <v>139</v>
      </c>
      <c r="T7" s="377" t="s">
        <v>967</v>
      </c>
      <c r="U7" s="377" t="s">
        <v>966</v>
      </c>
      <c r="V7" s="377" t="s">
        <v>37</v>
      </c>
      <c r="W7" s="377" t="s">
        <v>965</v>
      </c>
      <c r="X7" s="377" t="s">
        <v>33</v>
      </c>
      <c r="Y7" s="377" t="s">
        <v>549</v>
      </c>
      <c r="Z7" s="377" t="s">
        <v>542</v>
      </c>
      <c r="AA7" s="377" t="s">
        <v>28</v>
      </c>
      <c r="AB7" s="377" t="s">
        <v>585</v>
      </c>
      <c r="AC7" s="377" t="s">
        <v>964</v>
      </c>
      <c r="AD7" s="377" t="s">
        <v>963</v>
      </c>
      <c r="AE7" s="377" t="s">
        <v>560</v>
      </c>
      <c r="AF7" s="377" t="s">
        <v>40</v>
      </c>
      <c r="AG7" s="377" t="s">
        <v>29</v>
      </c>
      <c r="AH7" s="377" t="s">
        <v>962</v>
      </c>
      <c r="AI7" s="377" t="s">
        <v>961</v>
      </c>
      <c r="AJ7" s="377" t="s">
        <v>960</v>
      </c>
      <c r="AK7" s="377" t="s">
        <v>959</v>
      </c>
      <c r="AL7" s="377" t="s">
        <v>545</v>
      </c>
      <c r="AM7" s="377" t="s">
        <v>8</v>
      </c>
      <c r="AN7" s="377" t="s">
        <v>38</v>
      </c>
      <c r="AO7" s="377" t="s">
        <v>633</v>
      </c>
      <c r="AP7" s="377" t="s">
        <v>551</v>
      </c>
      <c r="AQ7" s="377" t="s">
        <v>550</v>
      </c>
      <c r="AR7" s="377" t="s">
        <v>958</v>
      </c>
      <c r="AS7" s="377" t="s">
        <v>957</v>
      </c>
      <c r="AT7" s="377" t="s">
        <v>956</v>
      </c>
      <c r="AU7" s="377" t="s">
        <v>554</v>
      </c>
      <c r="AV7" s="377" t="s">
        <v>562</v>
      </c>
      <c r="AW7" s="377" t="s">
        <v>546</v>
      </c>
      <c r="AX7" s="381" t="s">
        <v>93</v>
      </c>
      <c r="AY7" s="382"/>
      <c r="AZ7" s="377" t="s">
        <v>52</v>
      </c>
      <c r="BA7" s="377" t="s">
        <v>53</v>
      </c>
      <c r="BB7" s="377" t="s">
        <v>54</v>
      </c>
      <c r="BC7" s="377" t="s">
        <v>55</v>
      </c>
      <c r="BD7" s="377" t="s">
        <v>56</v>
      </c>
      <c r="BE7" s="377" t="s">
        <v>57</v>
      </c>
      <c r="BF7" s="377" t="s">
        <v>58</v>
      </c>
      <c r="BG7" s="377" t="s">
        <v>107</v>
      </c>
      <c r="BH7" s="379" t="s">
        <v>59</v>
      </c>
    </row>
    <row r="8" spans="1:60" s="9" customFormat="1" ht="159.75" customHeight="1">
      <c r="A8" s="318"/>
      <c r="B8" s="320"/>
      <c r="C8" s="320"/>
      <c r="D8" s="321"/>
      <c r="E8" s="384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201" t="s">
        <v>955</v>
      </c>
      <c r="AY8" s="201" t="s">
        <v>954</v>
      </c>
      <c r="AZ8" s="377"/>
      <c r="BA8" s="378"/>
      <c r="BB8" s="378"/>
      <c r="BC8" s="377"/>
      <c r="BD8" s="377"/>
      <c r="BE8" s="377"/>
      <c r="BF8" s="377"/>
      <c r="BG8" s="377"/>
      <c r="BH8" s="379"/>
    </row>
    <row r="9" spans="1:60" s="9" customFormat="1" ht="16.5" customHeight="1">
      <c r="A9" s="319"/>
      <c r="B9" s="322"/>
      <c r="C9" s="322"/>
      <c r="D9" s="323"/>
      <c r="E9" s="385"/>
      <c r="F9" s="182">
        <v>5</v>
      </c>
      <c r="G9" s="182">
        <v>3</v>
      </c>
      <c r="H9" s="182">
        <v>3</v>
      </c>
      <c r="I9" s="182">
        <v>2</v>
      </c>
      <c r="J9" s="182">
        <v>2</v>
      </c>
      <c r="K9" s="182">
        <v>3</v>
      </c>
      <c r="L9" s="182">
        <v>3</v>
      </c>
      <c r="M9" s="182">
        <v>3</v>
      </c>
      <c r="N9" s="182">
        <v>3</v>
      </c>
      <c r="O9" s="182">
        <v>3</v>
      </c>
      <c r="P9" s="182">
        <v>2</v>
      </c>
      <c r="Q9" s="182">
        <v>3</v>
      </c>
      <c r="R9" s="182">
        <v>3</v>
      </c>
      <c r="S9" s="182">
        <v>3</v>
      </c>
      <c r="T9" s="182">
        <v>2</v>
      </c>
      <c r="U9" s="182">
        <v>3</v>
      </c>
      <c r="V9" s="182">
        <v>6</v>
      </c>
      <c r="W9" s="182">
        <v>3</v>
      </c>
      <c r="X9" s="182">
        <v>2</v>
      </c>
      <c r="Y9" s="182">
        <v>2</v>
      </c>
      <c r="Z9" s="182">
        <v>3</v>
      </c>
      <c r="AA9" s="182">
        <v>2</v>
      </c>
      <c r="AB9" s="182">
        <v>2</v>
      </c>
      <c r="AC9" s="182">
        <v>2</v>
      </c>
      <c r="AD9" s="182">
        <v>2</v>
      </c>
      <c r="AE9" s="182">
        <v>3</v>
      </c>
      <c r="AF9" s="182">
        <v>2</v>
      </c>
      <c r="AG9" s="182">
        <v>3</v>
      </c>
      <c r="AH9" s="182">
        <v>2</v>
      </c>
      <c r="AI9" s="182">
        <v>2</v>
      </c>
      <c r="AJ9" s="182">
        <v>3</v>
      </c>
      <c r="AK9" s="182">
        <v>3</v>
      </c>
      <c r="AL9" s="182">
        <v>2</v>
      </c>
      <c r="AM9" s="182">
        <v>2</v>
      </c>
      <c r="AN9" s="182">
        <v>3</v>
      </c>
      <c r="AO9" s="182">
        <v>2</v>
      </c>
      <c r="AP9" s="182">
        <v>4</v>
      </c>
      <c r="AQ9" s="182">
        <v>2</v>
      </c>
      <c r="AR9" s="182">
        <v>3</v>
      </c>
      <c r="AS9" s="182">
        <v>3</v>
      </c>
      <c r="AT9" s="182">
        <v>3</v>
      </c>
      <c r="AU9" s="182">
        <v>2</v>
      </c>
      <c r="AV9" s="182">
        <v>3</v>
      </c>
      <c r="AW9" s="182">
        <v>2</v>
      </c>
      <c r="AX9" s="124">
        <v>3</v>
      </c>
      <c r="AY9" s="124">
        <v>3</v>
      </c>
      <c r="AZ9" s="378"/>
      <c r="BA9" s="139"/>
      <c r="BB9" s="182">
        <v>125</v>
      </c>
      <c r="BC9" s="378"/>
      <c r="BD9" s="378"/>
      <c r="BE9" s="378"/>
      <c r="BF9" s="378"/>
      <c r="BG9" s="378"/>
      <c r="BH9" s="380"/>
    </row>
    <row r="10" spans="1:60" ht="42" customHeight="1">
      <c r="A10" s="34">
        <v>1</v>
      </c>
      <c r="B10" s="31">
        <v>1511141169</v>
      </c>
      <c r="C10" s="33" t="s">
        <v>872</v>
      </c>
      <c r="D10" s="32" t="s">
        <v>828</v>
      </c>
      <c r="E10" s="122" t="s">
        <v>953</v>
      </c>
      <c r="F10" s="107">
        <v>1</v>
      </c>
      <c r="G10" s="107">
        <v>1.5</v>
      </c>
      <c r="H10" s="107">
        <v>1.5</v>
      </c>
      <c r="I10" s="107">
        <v>1</v>
      </c>
      <c r="J10" s="107">
        <v>2</v>
      </c>
      <c r="K10" s="107">
        <v>1.5</v>
      </c>
      <c r="L10" s="107">
        <v>3</v>
      </c>
      <c r="M10" s="107">
        <v>2</v>
      </c>
      <c r="N10" s="107">
        <v>2</v>
      </c>
      <c r="O10" s="107">
        <v>3</v>
      </c>
      <c r="P10" s="107">
        <v>1</v>
      </c>
      <c r="Q10" s="107">
        <v>2</v>
      </c>
      <c r="R10" s="107">
        <v>3.5</v>
      </c>
      <c r="S10" s="107">
        <v>3</v>
      </c>
      <c r="T10" s="107">
        <v>1.5</v>
      </c>
      <c r="U10" s="107">
        <v>3</v>
      </c>
      <c r="V10" s="107">
        <v>4</v>
      </c>
      <c r="W10" s="107">
        <v>3</v>
      </c>
      <c r="X10" s="107">
        <v>1</v>
      </c>
      <c r="Y10" s="107">
        <v>2</v>
      </c>
      <c r="Z10" s="107">
        <v>2</v>
      </c>
      <c r="AA10" s="107">
        <v>1.5</v>
      </c>
      <c r="AB10" s="107">
        <v>1.5</v>
      </c>
      <c r="AC10" s="107">
        <v>2</v>
      </c>
      <c r="AD10" s="107">
        <v>2</v>
      </c>
      <c r="AE10" s="107">
        <v>3</v>
      </c>
      <c r="AF10" s="107">
        <v>1.5</v>
      </c>
      <c r="AG10" s="107">
        <v>1.5</v>
      </c>
      <c r="AH10" s="107">
        <v>3</v>
      </c>
      <c r="AI10" s="107">
        <v>2</v>
      </c>
      <c r="AJ10" s="107">
        <v>3</v>
      </c>
      <c r="AK10" s="107">
        <v>2</v>
      </c>
      <c r="AL10" s="107">
        <v>1</v>
      </c>
      <c r="AM10" s="107">
        <v>1.5</v>
      </c>
      <c r="AN10" s="107">
        <v>2</v>
      </c>
      <c r="AO10" s="107">
        <v>1</v>
      </c>
      <c r="AP10" s="107">
        <v>2</v>
      </c>
      <c r="AQ10" s="107">
        <v>3</v>
      </c>
      <c r="AR10" s="107">
        <v>3</v>
      </c>
      <c r="AS10" s="107">
        <v>2</v>
      </c>
      <c r="AT10" s="107">
        <v>1.5</v>
      </c>
      <c r="AU10" s="107">
        <v>1</v>
      </c>
      <c r="AV10" s="107">
        <v>1</v>
      </c>
      <c r="AW10" s="107">
        <v>2</v>
      </c>
      <c r="AX10" s="107">
        <v>3</v>
      </c>
      <c r="AY10" s="107">
        <v>1.5</v>
      </c>
      <c r="AZ10" s="121">
        <v>16.8</v>
      </c>
      <c r="BA10" s="121" t="s">
        <v>63</v>
      </c>
      <c r="BB10" s="121" t="s">
        <v>952</v>
      </c>
      <c r="BC10" s="138" t="s">
        <v>62</v>
      </c>
      <c r="BD10" s="138" t="s">
        <v>62</v>
      </c>
      <c r="BE10" s="138" t="s">
        <v>62</v>
      </c>
      <c r="BF10" s="138" t="s">
        <v>62</v>
      </c>
      <c r="BG10" s="138" t="s">
        <v>62</v>
      </c>
      <c r="BH10" s="200" t="s">
        <v>74</v>
      </c>
    </row>
    <row r="11" spans="5:60" ht="39.75" customHeight="1">
      <c r="E11" s="139"/>
      <c r="F11" s="19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</row>
    <row r="12" spans="1:53" ht="12.75">
      <c r="A12" s="46" t="s">
        <v>75</v>
      </c>
      <c r="C12" s="24" t="s">
        <v>86</v>
      </c>
      <c r="L12" s="23" t="s">
        <v>77</v>
      </c>
      <c r="Y12" s="23" t="s">
        <v>78</v>
      </c>
      <c r="AH12" s="9"/>
      <c r="AM12" s="23" t="s">
        <v>79</v>
      </c>
      <c r="AN12" s="9"/>
      <c r="AO12" s="9"/>
      <c r="BA12" s="23" t="s">
        <v>85</v>
      </c>
    </row>
    <row r="13" ht="12.75">
      <c r="C13" s="177" t="s">
        <v>81</v>
      </c>
    </row>
    <row r="14" spans="44:59" ht="14.25">
      <c r="AR14" s="333" t="s">
        <v>382</v>
      </c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</row>
    <row r="15" spans="3:58" ht="15" customHeight="1">
      <c r="C15" s="333" t="s">
        <v>303</v>
      </c>
      <c r="D15" s="333"/>
      <c r="E15" s="333"/>
      <c r="F15" s="333"/>
      <c r="G15" s="333"/>
      <c r="H15" s="333"/>
      <c r="Q15" s="72" t="s">
        <v>302</v>
      </c>
      <c r="X15"/>
      <c r="Z15" s="333" t="s">
        <v>951</v>
      </c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R15" s="333" t="s">
        <v>300</v>
      </c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</row>
    <row r="16" spans="3:8" ht="15.75" customHeight="1">
      <c r="C16" s="356" t="s">
        <v>299</v>
      </c>
      <c r="D16" s="356"/>
      <c r="E16" s="356"/>
      <c r="F16" s="356"/>
      <c r="G16" s="356"/>
      <c r="H16" s="356"/>
    </row>
    <row r="21" spans="3:58" s="142" customFormat="1" ht="12.75" customHeight="1">
      <c r="C21" s="333" t="s">
        <v>298</v>
      </c>
      <c r="D21" s="333"/>
      <c r="E21" s="333"/>
      <c r="F21" s="333"/>
      <c r="G21" s="333"/>
      <c r="H21" s="333"/>
      <c r="K21" s="333" t="s">
        <v>297</v>
      </c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AR21" s="333" t="s">
        <v>877</v>
      </c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</row>
  </sheetData>
  <sheetProtection/>
  <mergeCells count="72">
    <mergeCell ref="B7:B9"/>
    <mergeCell ref="J7:J8"/>
    <mergeCell ref="Z7:Z8"/>
    <mergeCell ref="P7:P8"/>
    <mergeCell ref="W7:W8"/>
    <mergeCell ref="V7:V8"/>
    <mergeCell ref="AI7:AI8"/>
    <mergeCell ref="AC7:AC8"/>
    <mergeCell ref="F7:F8"/>
    <mergeCell ref="AA7:AA8"/>
    <mergeCell ref="N7:N8"/>
    <mergeCell ref="Q7:Q8"/>
    <mergeCell ref="A5:BH5"/>
    <mergeCell ref="A4:BH4"/>
    <mergeCell ref="C15:H15"/>
    <mergeCell ref="C16:H16"/>
    <mergeCell ref="I7:I8"/>
    <mergeCell ref="H7:H8"/>
    <mergeCell ref="G7:G8"/>
    <mergeCell ref="AN7:AN8"/>
    <mergeCell ref="S7:S8"/>
    <mergeCell ref="AJ7:AJ8"/>
    <mergeCell ref="Y7:Y8"/>
    <mergeCell ref="X7:X8"/>
    <mergeCell ref="A7:A9"/>
    <mergeCell ref="M7:M8"/>
    <mergeCell ref="A1:O1"/>
    <mergeCell ref="L7:L8"/>
    <mergeCell ref="A2:O2"/>
    <mergeCell ref="C7:D9"/>
    <mergeCell ref="E7:E9"/>
    <mergeCell ref="K7:K8"/>
    <mergeCell ref="P1:BH1"/>
    <mergeCell ref="P2:BH2"/>
    <mergeCell ref="AR14:BG14"/>
    <mergeCell ref="AK7:AK8"/>
    <mergeCell ref="BC7:BC9"/>
    <mergeCell ref="O7:O8"/>
    <mergeCell ref="AZ7:AZ9"/>
    <mergeCell ref="AX7:AY7"/>
    <mergeCell ref="T7:T8"/>
    <mergeCell ref="AP7:AP8"/>
    <mergeCell ref="AF7:AF8"/>
    <mergeCell ref="AH7:AH8"/>
    <mergeCell ref="AU7:AU8"/>
    <mergeCell ref="AT7:AT8"/>
    <mergeCell ref="AL7:AL8"/>
    <mergeCell ref="U7:U8"/>
    <mergeCell ref="AE7:AE8"/>
    <mergeCell ref="AD7:AD8"/>
    <mergeCell ref="AO7:AO8"/>
    <mergeCell ref="AB7:AB8"/>
    <mergeCell ref="C21:H21"/>
    <mergeCell ref="BH7:BH9"/>
    <mergeCell ref="BG7:BG9"/>
    <mergeCell ref="AS7:AS8"/>
    <mergeCell ref="AR7:AR8"/>
    <mergeCell ref="AQ7:AQ8"/>
    <mergeCell ref="AM7:AM8"/>
    <mergeCell ref="BF7:BF9"/>
    <mergeCell ref="R7:R8"/>
    <mergeCell ref="AR15:BF15"/>
    <mergeCell ref="AR21:BF21"/>
    <mergeCell ref="Z15:AO15"/>
    <mergeCell ref="BE7:BE9"/>
    <mergeCell ref="BD7:BD9"/>
    <mergeCell ref="AG7:AG8"/>
    <mergeCell ref="K21:W21"/>
    <mergeCell ref="BB7:BB8"/>
    <mergeCell ref="BA7:BA8"/>
    <mergeCell ref="AW7:AW8"/>
    <mergeCell ref="AV7:AV8"/>
  </mergeCells>
  <printOptions horizontalCentered="1"/>
  <pageMargins left="0.25" right="0.25" top="0.25" bottom="0.25" header="0" footer="0"/>
  <pageSetup horizontalDpi="600" verticalDpi="600" orientation="landscape" paperSize="9" scale="7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O26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2.00390625" style="55" customWidth="1"/>
    <col min="2" max="2" width="8.140625" style="55" customWidth="1"/>
    <col min="3" max="3" width="7.140625" style="55" customWidth="1"/>
    <col min="4" max="4" width="4.00390625" style="55" customWidth="1"/>
    <col min="5" max="5" width="5.8515625" style="55" customWidth="1"/>
    <col min="6" max="30" width="2.421875" style="55" customWidth="1"/>
    <col min="31" max="58" width="2.421875" style="0" customWidth="1"/>
    <col min="59" max="59" width="2.7109375" style="0" customWidth="1"/>
    <col min="60" max="60" width="3.00390625" style="0" customWidth="1"/>
    <col min="61" max="65" width="1.57421875" style="0" customWidth="1"/>
    <col min="66" max="66" width="4.7109375" style="0" customWidth="1"/>
    <col min="67" max="67" width="10.28125" style="0" hidden="1" customWidth="1"/>
  </cols>
  <sheetData>
    <row r="1" spans="1:66" s="9" customFormat="1" ht="19.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</row>
    <row r="2" spans="1:66" s="9" customFormat="1" ht="18.7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 t="s">
        <v>3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</row>
    <row r="3" s="9" customFormat="1" ht="9" customHeight="1"/>
    <row r="4" spans="1:66" s="9" customFormat="1" ht="18.75" customHeight="1">
      <c r="A4" s="279" t="s">
        <v>109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</row>
    <row r="5" spans="1:66" s="11" customFormat="1" ht="19.5" customHeight="1">
      <c r="A5" s="356" t="s">
        <v>353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</row>
    <row r="6" spans="1:66" s="11" customFormat="1" ht="1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</row>
    <row r="7" spans="1:66" s="69" customFormat="1" ht="27" customHeight="1">
      <c r="A7" s="386" t="s">
        <v>4</v>
      </c>
      <c r="B7" s="387"/>
      <c r="C7" s="387"/>
      <c r="D7" s="387"/>
      <c r="E7" s="388"/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47">
        <v>16</v>
      </c>
      <c r="V7" s="47">
        <v>17</v>
      </c>
      <c r="W7" s="47">
        <v>18</v>
      </c>
      <c r="X7" s="47">
        <v>19</v>
      </c>
      <c r="Y7" s="47">
        <v>20</v>
      </c>
      <c r="Z7" s="47">
        <v>21</v>
      </c>
      <c r="AA7" s="47">
        <v>22</v>
      </c>
      <c r="AB7" s="47">
        <v>23</v>
      </c>
      <c r="AC7" s="47">
        <v>24</v>
      </c>
      <c r="AD7" s="47">
        <v>25</v>
      </c>
      <c r="AE7" s="47">
        <v>26</v>
      </c>
      <c r="AF7" s="47">
        <v>27</v>
      </c>
      <c r="AG7" s="47">
        <v>28</v>
      </c>
      <c r="AH7" s="47">
        <v>29</v>
      </c>
      <c r="AI7" s="47">
        <v>30</v>
      </c>
      <c r="AJ7" s="47">
        <v>31</v>
      </c>
      <c r="AK7" s="47">
        <v>32</v>
      </c>
      <c r="AL7" s="47">
        <v>33</v>
      </c>
      <c r="AM7" s="47">
        <v>34</v>
      </c>
      <c r="AN7" s="47">
        <v>35</v>
      </c>
      <c r="AO7" s="47">
        <v>36</v>
      </c>
      <c r="AP7" s="47">
        <v>37</v>
      </c>
      <c r="AQ7" s="47">
        <v>38</v>
      </c>
      <c r="AR7" s="47">
        <v>39</v>
      </c>
      <c r="AS7" s="47">
        <v>40</v>
      </c>
      <c r="AT7" s="47">
        <v>41</v>
      </c>
      <c r="AU7" s="47">
        <v>42</v>
      </c>
      <c r="AV7" s="47">
        <v>43</v>
      </c>
      <c r="AW7" s="47">
        <v>44</v>
      </c>
      <c r="AX7" s="47">
        <v>45</v>
      </c>
      <c r="AY7" s="47">
        <v>46</v>
      </c>
      <c r="AZ7" s="47">
        <v>47</v>
      </c>
      <c r="BA7" s="47">
        <v>48</v>
      </c>
      <c r="BB7" s="47">
        <v>49</v>
      </c>
      <c r="BC7" s="47">
        <v>50</v>
      </c>
      <c r="BD7" s="47">
        <v>51</v>
      </c>
      <c r="BE7" s="47">
        <v>52</v>
      </c>
      <c r="BF7" s="70"/>
      <c r="BG7" s="70"/>
      <c r="BH7" s="70"/>
      <c r="BI7" s="70"/>
      <c r="BJ7" s="70"/>
      <c r="BK7" s="70"/>
      <c r="BL7" s="70"/>
      <c r="BM7" s="70"/>
      <c r="BN7" s="70"/>
    </row>
    <row r="8" spans="1:66" s="55" customFormat="1" ht="68.25" customHeight="1">
      <c r="A8" s="291" t="s">
        <v>4</v>
      </c>
      <c r="B8" s="301" t="s">
        <v>5</v>
      </c>
      <c r="C8" s="301" t="s">
        <v>6</v>
      </c>
      <c r="D8" s="302"/>
      <c r="E8" s="294" t="s">
        <v>7</v>
      </c>
      <c r="F8" s="289" t="s">
        <v>352</v>
      </c>
      <c r="G8" s="289" t="s">
        <v>39</v>
      </c>
      <c r="H8" s="289" t="s">
        <v>263</v>
      </c>
      <c r="I8" s="289" t="s">
        <v>351</v>
      </c>
      <c r="J8" s="289" t="s">
        <v>350</v>
      </c>
      <c r="K8" s="289" t="s">
        <v>349</v>
      </c>
      <c r="L8" s="289" t="s">
        <v>348</v>
      </c>
      <c r="M8" s="289" t="s">
        <v>347</v>
      </c>
      <c r="N8" s="289" t="s">
        <v>29</v>
      </c>
      <c r="O8" s="289" t="s">
        <v>346</v>
      </c>
      <c r="P8" s="289" t="s">
        <v>345</v>
      </c>
      <c r="Q8" s="289" t="s">
        <v>344</v>
      </c>
      <c r="R8" s="289" t="s">
        <v>37</v>
      </c>
      <c r="S8" s="289" t="s">
        <v>343</v>
      </c>
      <c r="T8" s="289" t="s">
        <v>342</v>
      </c>
      <c r="U8" s="289" t="s">
        <v>341</v>
      </c>
      <c r="V8" s="289" t="s">
        <v>340</v>
      </c>
      <c r="W8" s="289" t="s">
        <v>339</v>
      </c>
      <c r="X8" s="289" t="s">
        <v>8</v>
      </c>
      <c r="Y8" s="289" t="s">
        <v>274</v>
      </c>
      <c r="Z8" s="289" t="s">
        <v>38</v>
      </c>
      <c r="AA8" s="289" t="s">
        <v>338</v>
      </c>
      <c r="AB8" s="289" t="s">
        <v>337</v>
      </c>
      <c r="AC8" s="289" t="s">
        <v>336</v>
      </c>
      <c r="AD8" s="289" t="s">
        <v>40</v>
      </c>
      <c r="AE8" s="289" t="s">
        <v>335</v>
      </c>
      <c r="AF8" s="289" t="s">
        <v>334</v>
      </c>
      <c r="AG8" s="289" t="s">
        <v>333</v>
      </c>
      <c r="AH8" s="289" t="s">
        <v>332</v>
      </c>
      <c r="AI8" s="289" t="s">
        <v>331</v>
      </c>
      <c r="AJ8" s="289" t="s">
        <v>330</v>
      </c>
      <c r="AK8" s="289" t="s">
        <v>22</v>
      </c>
      <c r="AL8" s="289" t="s">
        <v>329</v>
      </c>
      <c r="AM8" s="289" t="s">
        <v>28</v>
      </c>
      <c r="AN8" s="289" t="s">
        <v>328</v>
      </c>
      <c r="AO8" s="289" t="s">
        <v>327</v>
      </c>
      <c r="AP8" s="289" t="s">
        <v>25</v>
      </c>
      <c r="AQ8" s="289" t="s">
        <v>326</v>
      </c>
      <c r="AR8" s="289" t="s">
        <v>275</v>
      </c>
      <c r="AS8" s="289" t="s">
        <v>33</v>
      </c>
      <c r="AT8" s="289" t="s">
        <v>325</v>
      </c>
      <c r="AU8" s="289" t="s">
        <v>324</v>
      </c>
      <c r="AV8" s="289" t="s">
        <v>139</v>
      </c>
      <c r="AW8" s="289" t="s">
        <v>323</v>
      </c>
      <c r="AX8" s="289" t="s">
        <v>322</v>
      </c>
      <c r="AY8" s="289" t="s">
        <v>321</v>
      </c>
      <c r="AZ8" s="289" t="s">
        <v>320</v>
      </c>
      <c r="BA8" s="289" t="s">
        <v>319</v>
      </c>
      <c r="BB8" s="360"/>
      <c r="BC8" s="360"/>
      <c r="BD8" s="360"/>
      <c r="BE8" s="361"/>
      <c r="BF8" s="289" t="s">
        <v>52</v>
      </c>
      <c r="BG8" s="289" t="s">
        <v>53</v>
      </c>
      <c r="BH8" s="289" t="s">
        <v>54</v>
      </c>
      <c r="BI8" s="289" t="s">
        <v>55</v>
      </c>
      <c r="BJ8" s="289" t="s">
        <v>56</v>
      </c>
      <c r="BK8" s="289" t="s">
        <v>57</v>
      </c>
      <c r="BL8" s="289" t="s">
        <v>58</v>
      </c>
      <c r="BM8" s="289" t="s">
        <v>107</v>
      </c>
      <c r="BN8" s="357" t="s">
        <v>59</v>
      </c>
    </row>
    <row r="9" spans="1:66" s="55" customFormat="1" ht="168" customHeight="1">
      <c r="A9" s="291"/>
      <c r="B9" s="301"/>
      <c r="C9" s="301"/>
      <c r="D9" s="302"/>
      <c r="E9" s="29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68" t="s">
        <v>92</v>
      </c>
      <c r="BC9" s="68" t="s">
        <v>318</v>
      </c>
      <c r="BD9" s="68" t="s">
        <v>317</v>
      </c>
      <c r="BE9" s="68" t="s">
        <v>316</v>
      </c>
      <c r="BF9" s="289"/>
      <c r="BG9" s="285"/>
      <c r="BH9" s="285"/>
      <c r="BI9" s="289"/>
      <c r="BJ9" s="289"/>
      <c r="BK9" s="289"/>
      <c r="BL9" s="289"/>
      <c r="BM9" s="289"/>
      <c r="BN9" s="357"/>
    </row>
    <row r="10" spans="1:67" s="55" customFormat="1" ht="18.75" customHeight="1">
      <c r="A10" s="292"/>
      <c r="B10" s="303"/>
      <c r="C10" s="303"/>
      <c r="D10" s="304"/>
      <c r="E10" s="295"/>
      <c r="F10" s="67">
        <v>3</v>
      </c>
      <c r="G10" s="67">
        <v>3</v>
      </c>
      <c r="H10" s="67">
        <v>3</v>
      </c>
      <c r="I10" s="67">
        <v>2</v>
      </c>
      <c r="J10" s="67">
        <v>3</v>
      </c>
      <c r="K10" s="67">
        <v>3</v>
      </c>
      <c r="L10" s="67">
        <v>3</v>
      </c>
      <c r="M10" s="67">
        <v>2</v>
      </c>
      <c r="N10" s="67">
        <v>3</v>
      </c>
      <c r="O10" s="67">
        <v>2</v>
      </c>
      <c r="P10" s="67">
        <v>2</v>
      </c>
      <c r="Q10" s="67">
        <v>2</v>
      </c>
      <c r="R10" s="67">
        <v>6</v>
      </c>
      <c r="S10" s="67">
        <v>2</v>
      </c>
      <c r="T10" s="67">
        <v>2</v>
      </c>
      <c r="U10" s="67">
        <v>2</v>
      </c>
      <c r="V10" s="67">
        <v>2</v>
      </c>
      <c r="W10" s="67">
        <v>2</v>
      </c>
      <c r="X10" s="67">
        <v>2</v>
      </c>
      <c r="Y10" s="67">
        <v>2</v>
      </c>
      <c r="Z10" s="67">
        <v>3</v>
      </c>
      <c r="AA10" s="67">
        <v>3</v>
      </c>
      <c r="AB10" s="67">
        <v>2</v>
      </c>
      <c r="AC10" s="67">
        <v>3</v>
      </c>
      <c r="AD10" s="67">
        <v>2</v>
      </c>
      <c r="AE10" s="67">
        <v>2</v>
      </c>
      <c r="AF10" s="67">
        <v>2</v>
      </c>
      <c r="AG10" s="67">
        <v>3</v>
      </c>
      <c r="AH10" s="67">
        <v>3</v>
      </c>
      <c r="AI10" s="67">
        <v>3</v>
      </c>
      <c r="AJ10" s="67">
        <v>2</v>
      </c>
      <c r="AK10" s="67">
        <v>3</v>
      </c>
      <c r="AL10" s="67">
        <v>2</v>
      </c>
      <c r="AM10" s="67">
        <v>2</v>
      </c>
      <c r="AN10" s="67">
        <v>3</v>
      </c>
      <c r="AO10" s="67">
        <v>2</v>
      </c>
      <c r="AP10" s="67">
        <v>5</v>
      </c>
      <c r="AQ10" s="67">
        <v>2</v>
      </c>
      <c r="AR10" s="67">
        <v>2</v>
      </c>
      <c r="AS10" s="67">
        <v>2</v>
      </c>
      <c r="AT10" s="67">
        <v>3</v>
      </c>
      <c r="AU10" s="67">
        <v>2</v>
      </c>
      <c r="AV10" s="67">
        <v>2</v>
      </c>
      <c r="AW10" s="67">
        <v>3</v>
      </c>
      <c r="AX10" s="67">
        <v>2</v>
      </c>
      <c r="AY10" s="67">
        <v>3</v>
      </c>
      <c r="AZ10" s="67">
        <v>2</v>
      </c>
      <c r="BA10" s="67">
        <v>2</v>
      </c>
      <c r="BB10" s="65">
        <v>6</v>
      </c>
      <c r="BC10" s="65">
        <v>2</v>
      </c>
      <c r="BD10" s="65">
        <v>2</v>
      </c>
      <c r="BE10" s="65">
        <v>2</v>
      </c>
      <c r="BF10" s="285"/>
      <c r="BH10" s="67">
        <v>127</v>
      </c>
      <c r="BI10" s="285"/>
      <c r="BJ10" s="285"/>
      <c r="BK10" s="285"/>
      <c r="BL10" s="285"/>
      <c r="BM10" s="285"/>
      <c r="BN10" s="358"/>
      <c r="BO10" s="55">
        <f>SUM(F10:BE10)</f>
        <v>133</v>
      </c>
    </row>
    <row r="11" spans="1:67" ht="39.75" customHeight="1">
      <c r="A11" s="65">
        <v>1</v>
      </c>
      <c r="B11" s="63" t="s">
        <v>315</v>
      </c>
      <c r="C11" s="61" t="s">
        <v>314</v>
      </c>
      <c r="D11" s="64" t="s">
        <v>313</v>
      </c>
      <c r="E11" s="63" t="s">
        <v>312</v>
      </c>
      <c r="F11" s="62">
        <v>3</v>
      </c>
      <c r="G11" s="62">
        <v>3</v>
      </c>
      <c r="H11" s="62">
        <v>2</v>
      </c>
      <c r="I11" s="62">
        <v>1</v>
      </c>
      <c r="J11" s="62">
        <v>1.5</v>
      </c>
      <c r="K11" s="62">
        <v>4</v>
      </c>
      <c r="L11" s="62">
        <v>3</v>
      </c>
      <c r="M11" s="62">
        <v>2</v>
      </c>
      <c r="N11" s="62">
        <v>1</v>
      </c>
      <c r="O11" s="62">
        <v>3.5</v>
      </c>
      <c r="P11" s="62">
        <v>3.5</v>
      </c>
      <c r="Q11" s="62">
        <v>2.5</v>
      </c>
      <c r="R11" s="62">
        <v>3.5</v>
      </c>
      <c r="S11" s="62">
        <v>2</v>
      </c>
      <c r="T11" s="62">
        <v>2.5</v>
      </c>
      <c r="U11" s="62">
        <v>3.5</v>
      </c>
      <c r="V11" s="62">
        <v>1.5</v>
      </c>
      <c r="W11" s="62">
        <v>2</v>
      </c>
      <c r="X11" s="62">
        <v>2</v>
      </c>
      <c r="Y11" s="62">
        <v>2</v>
      </c>
      <c r="Z11" s="62">
        <v>1</v>
      </c>
      <c r="AA11" s="62">
        <v>3</v>
      </c>
      <c r="AB11" s="62">
        <v>2.5</v>
      </c>
      <c r="AC11" s="62">
        <v>2</v>
      </c>
      <c r="AD11" s="62">
        <v>1</v>
      </c>
      <c r="AE11" s="62">
        <v>3</v>
      </c>
      <c r="AF11" s="62">
        <v>2.5</v>
      </c>
      <c r="AG11" s="62">
        <v>2.5</v>
      </c>
      <c r="AH11" s="62">
        <v>4</v>
      </c>
      <c r="AI11" s="62">
        <v>3</v>
      </c>
      <c r="AJ11" s="62">
        <v>2.5</v>
      </c>
      <c r="AK11" s="62">
        <v>3</v>
      </c>
      <c r="AL11" s="62">
        <v>1.5</v>
      </c>
      <c r="AM11" s="62">
        <v>2.5</v>
      </c>
      <c r="AN11" s="62">
        <v>2.5</v>
      </c>
      <c r="AO11" s="62">
        <v>3.5</v>
      </c>
      <c r="AP11" s="62">
        <v>1.5</v>
      </c>
      <c r="AQ11" s="62">
        <v>1.5</v>
      </c>
      <c r="AR11" s="62">
        <v>3</v>
      </c>
      <c r="AS11" s="62">
        <v>2</v>
      </c>
      <c r="AT11" s="62">
        <v>2</v>
      </c>
      <c r="AU11" s="62">
        <v>3</v>
      </c>
      <c r="AV11" s="62">
        <v>2</v>
      </c>
      <c r="AW11" s="62">
        <v>4</v>
      </c>
      <c r="AX11" s="62">
        <v>1</v>
      </c>
      <c r="AY11" s="62">
        <v>1.5</v>
      </c>
      <c r="AZ11" s="62">
        <v>4</v>
      </c>
      <c r="BA11" s="62">
        <v>2</v>
      </c>
      <c r="BB11" s="62" t="s">
        <v>176</v>
      </c>
      <c r="BC11" s="62">
        <v>2</v>
      </c>
      <c r="BD11" s="62">
        <v>3</v>
      </c>
      <c r="BE11" s="62">
        <v>2.5</v>
      </c>
      <c r="BF11" s="61">
        <v>31.496062992125985</v>
      </c>
      <c r="BG11" s="61" t="s">
        <v>227</v>
      </c>
      <c r="BH11" s="61" t="s">
        <v>311</v>
      </c>
      <c r="BI11" s="61" t="s">
        <v>62</v>
      </c>
      <c r="BJ11" s="61" t="s">
        <v>62</v>
      </c>
      <c r="BK11" s="61" t="s">
        <v>62</v>
      </c>
      <c r="BL11" s="61" t="s">
        <v>62</v>
      </c>
      <c r="BM11" s="61" t="s">
        <v>62</v>
      </c>
      <c r="BN11" s="66" t="s">
        <v>74</v>
      </c>
      <c r="BO11" s="58">
        <f>SUMPRODUCT(F11:BE11,$F$10:$BE$10)/127</f>
        <v>2.4606299212598426</v>
      </c>
    </row>
    <row r="12" spans="1:67" ht="39.75" customHeight="1">
      <c r="A12" s="65">
        <v>2</v>
      </c>
      <c r="B12" s="63" t="s">
        <v>310</v>
      </c>
      <c r="C12" s="61" t="s">
        <v>309</v>
      </c>
      <c r="D12" s="64" t="s">
        <v>308</v>
      </c>
      <c r="E12" s="63" t="s">
        <v>307</v>
      </c>
      <c r="F12" s="62">
        <v>1</v>
      </c>
      <c r="G12" s="62">
        <v>2</v>
      </c>
      <c r="H12" s="62">
        <v>1</v>
      </c>
      <c r="I12" s="62">
        <v>1</v>
      </c>
      <c r="J12" s="62">
        <v>3.5</v>
      </c>
      <c r="K12" s="62">
        <v>3.5</v>
      </c>
      <c r="L12" s="62">
        <v>2</v>
      </c>
      <c r="M12" s="62">
        <v>4</v>
      </c>
      <c r="N12" s="62">
        <v>1.5</v>
      </c>
      <c r="O12" s="62">
        <v>2</v>
      </c>
      <c r="P12" s="62">
        <v>1.5</v>
      </c>
      <c r="Q12" s="62">
        <v>1</v>
      </c>
      <c r="R12" s="62">
        <v>3</v>
      </c>
      <c r="S12" s="62">
        <v>2</v>
      </c>
      <c r="T12" s="62">
        <v>1</v>
      </c>
      <c r="U12" s="62">
        <v>2</v>
      </c>
      <c r="V12" s="62">
        <v>2.5</v>
      </c>
      <c r="W12" s="62">
        <v>2.5</v>
      </c>
      <c r="X12" s="62">
        <v>2</v>
      </c>
      <c r="Y12" s="62">
        <v>2</v>
      </c>
      <c r="Z12" s="62">
        <v>1.5</v>
      </c>
      <c r="AA12" s="62">
        <v>1.5</v>
      </c>
      <c r="AB12" s="62">
        <v>2</v>
      </c>
      <c r="AC12" s="62">
        <v>2</v>
      </c>
      <c r="AD12" s="62">
        <v>2</v>
      </c>
      <c r="AE12" s="62">
        <v>3</v>
      </c>
      <c r="AF12" s="62">
        <v>2</v>
      </c>
      <c r="AG12" s="62">
        <v>1</v>
      </c>
      <c r="AH12" s="62">
        <v>3.5</v>
      </c>
      <c r="AI12" s="62">
        <v>3</v>
      </c>
      <c r="AJ12" s="62">
        <v>1</v>
      </c>
      <c r="AK12" s="62">
        <v>2</v>
      </c>
      <c r="AL12" s="62">
        <v>1</v>
      </c>
      <c r="AM12" s="62">
        <v>1</v>
      </c>
      <c r="AN12" s="62">
        <v>2.5</v>
      </c>
      <c r="AO12" s="62">
        <v>1.5</v>
      </c>
      <c r="AP12" s="62">
        <v>1</v>
      </c>
      <c r="AQ12" s="62">
        <v>1</v>
      </c>
      <c r="AR12" s="62">
        <v>1</v>
      </c>
      <c r="AS12" s="62">
        <v>2</v>
      </c>
      <c r="AT12" s="62">
        <v>1</v>
      </c>
      <c r="AU12" s="62">
        <v>2</v>
      </c>
      <c r="AV12" s="62">
        <v>1.5</v>
      </c>
      <c r="AW12" s="62">
        <v>2</v>
      </c>
      <c r="AX12" s="62">
        <v>1</v>
      </c>
      <c r="AY12" s="62">
        <v>2.5</v>
      </c>
      <c r="AZ12" s="62">
        <v>3</v>
      </c>
      <c r="BA12" s="62">
        <v>1.5</v>
      </c>
      <c r="BB12" s="62" t="s">
        <v>176</v>
      </c>
      <c r="BC12" s="62">
        <v>2.5</v>
      </c>
      <c r="BD12" s="62">
        <v>2.5</v>
      </c>
      <c r="BE12" s="62">
        <v>2.5</v>
      </c>
      <c r="BF12" s="61">
        <v>37.00787401574803</v>
      </c>
      <c r="BG12" s="82">
        <v>127</v>
      </c>
      <c r="BH12" s="61" t="s">
        <v>306</v>
      </c>
      <c r="BI12" s="61" t="s">
        <v>62</v>
      </c>
      <c r="BJ12" s="61" t="s">
        <v>62</v>
      </c>
      <c r="BK12" s="61" t="s">
        <v>62</v>
      </c>
      <c r="BL12" s="61" t="s">
        <v>62</v>
      </c>
      <c r="BM12" s="60" t="s">
        <v>199</v>
      </c>
      <c r="BN12" s="59" t="s">
        <v>198</v>
      </c>
      <c r="BO12" s="58">
        <f>SUMPRODUCT(F12:BE12,$F$10:$BE$10)/127</f>
        <v>1.9606299212598426</v>
      </c>
    </row>
    <row r="13" ht="16.5" customHeight="1"/>
    <row r="14" spans="1:46" ht="13.5" customHeight="1">
      <c r="A14" s="46" t="s">
        <v>75</v>
      </c>
      <c r="B14" s="9"/>
      <c r="C14" s="24" t="s">
        <v>86</v>
      </c>
      <c r="D14" s="9"/>
      <c r="E14" s="9"/>
      <c r="F14" s="9"/>
      <c r="G14" s="9"/>
      <c r="H14" s="23" t="s">
        <v>77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23" t="s">
        <v>78</v>
      </c>
      <c r="U14" s="9"/>
      <c r="V14" s="9"/>
      <c r="W14" s="9"/>
      <c r="X14" s="9"/>
      <c r="Y14" s="9"/>
      <c r="Z14" s="9"/>
      <c r="AA14" s="9"/>
      <c r="AB14" s="23" t="s">
        <v>79</v>
      </c>
      <c r="AC14" s="9"/>
      <c r="AD14" s="9"/>
      <c r="AJ14" s="23"/>
      <c r="AT14" s="23" t="s">
        <v>305</v>
      </c>
    </row>
    <row r="15" spans="1:30" ht="13.5" customHeight="1">
      <c r="A15" s="9"/>
      <c r="B15" s="9"/>
      <c r="C15" s="24" t="s">
        <v>223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42:67" s="56" customFormat="1" ht="15.75">
      <c r="AP16" s="277" t="s">
        <v>304</v>
      </c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45"/>
    </row>
    <row r="17" spans="1:67" s="56" customFormat="1" ht="18.75" customHeight="1">
      <c r="A17" s="277" t="s">
        <v>303</v>
      </c>
      <c r="B17" s="277"/>
      <c r="C17" s="277"/>
      <c r="D17" s="277"/>
      <c r="E17" s="277"/>
      <c r="F17" s="277" t="s">
        <v>302</v>
      </c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Y17" s="277" t="s">
        <v>301</v>
      </c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P17" s="277" t="s">
        <v>300</v>
      </c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45"/>
    </row>
    <row r="18" spans="1:67" s="56" customFormat="1" ht="18" customHeight="1">
      <c r="A18" s="277" t="s">
        <v>299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BO18" s="57"/>
    </row>
    <row r="19" s="56" customFormat="1" ht="12.75" customHeight="1">
      <c r="BO19" s="57"/>
    </row>
    <row r="20" s="56" customFormat="1" ht="12.75" customHeight="1">
      <c r="BO20" s="57"/>
    </row>
    <row r="21" s="56" customFormat="1" ht="12.75" customHeight="1">
      <c r="BO21" s="57"/>
    </row>
    <row r="22" s="56" customFormat="1" ht="12.75" customHeight="1">
      <c r="BO22" s="57"/>
    </row>
    <row r="23" spans="1:66" s="45" customFormat="1" ht="24" customHeight="1">
      <c r="A23" s="277" t="s">
        <v>298</v>
      </c>
      <c r="B23" s="277"/>
      <c r="C23" s="277"/>
      <c r="D23" s="277"/>
      <c r="E23" s="277"/>
      <c r="F23" s="277" t="s">
        <v>297</v>
      </c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Y23" s="277" t="s">
        <v>296</v>
      </c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P23" s="277" t="s">
        <v>295</v>
      </c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</row>
    <row r="24" spans="1:30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</sheetData>
  <sheetProtection/>
  <mergeCells count="81">
    <mergeCell ref="BG8:BG9"/>
    <mergeCell ref="BB8:BE8"/>
    <mergeCell ref="BA8:BA9"/>
    <mergeCell ref="AZ8:AZ9"/>
    <mergeCell ref="AY8:AY9"/>
    <mergeCell ref="AX8:AX9"/>
    <mergeCell ref="AW8:AW9"/>
    <mergeCell ref="AV8:AV9"/>
    <mergeCell ref="AU8:AU9"/>
    <mergeCell ref="AT8:AT9"/>
    <mergeCell ref="AS8:AS9"/>
    <mergeCell ref="AR8:AR9"/>
    <mergeCell ref="O8:O9"/>
    <mergeCell ref="AQ8:AQ9"/>
    <mergeCell ref="AP8:AP9"/>
    <mergeCell ref="AO8:AO9"/>
    <mergeCell ref="AN8:AN9"/>
    <mergeCell ref="AM8:AM9"/>
    <mergeCell ref="AL8:AL9"/>
    <mergeCell ref="T8:T9"/>
    <mergeCell ref="S8:S9"/>
    <mergeCell ref="AK8:AK9"/>
    <mergeCell ref="AJ8:AJ9"/>
    <mergeCell ref="AI8:AI9"/>
    <mergeCell ref="AH8:AH9"/>
    <mergeCell ref="AG8:AG9"/>
    <mergeCell ref="AF8:AF9"/>
    <mergeCell ref="AE8:AE9"/>
    <mergeCell ref="AD8:AD9"/>
    <mergeCell ref="AC8:AC9"/>
    <mergeCell ref="X8:X9"/>
    <mergeCell ref="W8:W9"/>
    <mergeCell ref="V8:V9"/>
    <mergeCell ref="U8:U9"/>
    <mergeCell ref="BN8:BN10"/>
    <mergeCell ref="R8:R9"/>
    <mergeCell ref="BM8:BM10"/>
    <mergeCell ref="Q8:Q9"/>
    <mergeCell ref="BL8:BL10"/>
    <mergeCell ref="P8:P9"/>
    <mergeCell ref="BK8:BK10"/>
    <mergeCell ref="BJ8:BJ10"/>
    <mergeCell ref="Y8:Y9"/>
    <mergeCell ref="BH8:BH9"/>
    <mergeCell ref="N8:N9"/>
    <mergeCell ref="BI8:BI10"/>
    <mergeCell ref="M8:M9"/>
    <mergeCell ref="BF8:BF10"/>
    <mergeCell ref="L8:L9"/>
    <mergeCell ref="A8:A10"/>
    <mergeCell ref="C8:D10"/>
    <mergeCell ref="AB8:AB9"/>
    <mergeCell ref="AA8:AA9"/>
    <mergeCell ref="Z8:Z9"/>
    <mergeCell ref="A1:O1"/>
    <mergeCell ref="K8:K9"/>
    <mergeCell ref="A2:O2"/>
    <mergeCell ref="J8:J9"/>
    <mergeCell ref="E8:E10"/>
    <mergeCell ref="I8:I9"/>
    <mergeCell ref="B8:B10"/>
    <mergeCell ref="H8:H9"/>
    <mergeCell ref="G8:G9"/>
    <mergeCell ref="F8:F9"/>
    <mergeCell ref="A17:E17"/>
    <mergeCell ref="F17:W17"/>
    <mergeCell ref="Y17:AN17"/>
    <mergeCell ref="AP17:BN17"/>
    <mergeCell ref="A18:E18"/>
    <mergeCell ref="F18:W18"/>
    <mergeCell ref="Y18:AO18"/>
    <mergeCell ref="A7:E7"/>
    <mergeCell ref="A23:E23"/>
    <mergeCell ref="F23:W23"/>
    <mergeCell ref="Y23:AN23"/>
    <mergeCell ref="AP23:BN23"/>
    <mergeCell ref="P1:BN1"/>
    <mergeCell ref="P2:BN2"/>
    <mergeCell ref="A4:BN4"/>
    <mergeCell ref="A5:BN5"/>
    <mergeCell ref="AP16:BN16"/>
  </mergeCells>
  <printOptions horizontalCentered="1"/>
  <pageMargins left="0" right="0" top="0" bottom="0" header="0" footer="0"/>
  <pageSetup horizontalDpi="600" verticalDpi="600" orientation="landscape" paperSize="9" scale="8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O22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3.00390625" style="9" customWidth="1"/>
    <col min="2" max="2" width="8.7109375" style="9" customWidth="1"/>
    <col min="3" max="3" width="6.57421875" style="9" customWidth="1"/>
    <col min="4" max="4" width="4.140625" style="9" customWidth="1"/>
    <col min="5" max="5" width="5.8515625" style="9" customWidth="1"/>
    <col min="6" max="30" width="2.421875" style="9" customWidth="1"/>
    <col min="31" max="59" width="2.421875" style="0" customWidth="1"/>
    <col min="60" max="60" width="3.140625" style="0" customWidth="1"/>
    <col min="61" max="65" width="1.7109375" style="0" customWidth="1"/>
    <col min="66" max="66" width="4.8515625" style="0" customWidth="1"/>
    <col min="67" max="67" width="10.28125" style="0" hidden="1" customWidth="1"/>
  </cols>
  <sheetData>
    <row r="1" spans="1:66" s="9" customFormat="1" ht="19.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</row>
    <row r="2" spans="1:66" s="9" customFormat="1" ht="18.7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 t="s">
        <v>3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</row>
    <row r="3" s="9" customFormat="1" ht="9" customHeight="1"/>
    <row r="4" spans="1:66" s="9" customFormat="1" ht="18.75" customHeight="1">
      <c r="A4" s="279" t="s">
        <v>109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</row>
    <row r="5" spans="1:66" s="11" customFormat="1" ht="19.5" customHeight="1">
      <c r="A5" s="356" t="s">
        <v>360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</row>
    <row r="6" spans="10:12" s="11" customFormat="1" ht="13.5" customHeight="1">
      <c r="J6" s="42"/>
      <c r="K6" s="42"/>
      <c r="L6" s="42"/>
    </row>
    <row r="7" spans="1:66" s="69" customFormat="1" ht="19.5" customHeight="1">
      <c r="A7" s="386" t="s">
        <v>4</v>
      </c>
      <c r="B7" s="387"/>
      <c r="C7" s="387"/>
      <c r="D7" s="387"/>
      <c r="E7" s="388"/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47">
        <v>16</v>
      </c>
      <c r="V7" s="47">
        <v>17</v>
      </c>
      <c r="W7" s="47">
        <v>18</v>
      </c>
      <c r="X7" s="47">
        <v>19</v>
      </c>
      <c r="Y7" s="47">
        <v>20</v>
      </c>
      <c r="Z7" s="47">
        <v>21</v>
      </c>
      <c r="AA7" s="47">
        <v>22</v>
      </c>
      <c r="AB7" s="47">
        <v>23</v>
      </c>
      <c r="AC7" s="47">
        <v>24</v>
      </c>
      <c r="AD7" s="47">
        <v>25</v>
      </c>
      <c r="AE7" s="47">
        <v>26</v>
      </c>
      <c r="AF7" s="47">
        <v>27</v>
      </c>
      <c r="AG7" s="47">
        <v>28</v>
      </c>
      <c r="AH7" s="47">
        <v>29</v>
      </c>
      <c r="AI7" s="47">
        <v>30</v>
      </c>
      <c r="AJ7" s="47">
        <v>31</v>
      </c>
      <c r="AK7" s="47">
        <v>32</v>
      </c>
      <c r="AL7" s="47">
        <v>33</v>
      </c>
      <c r="AM7" s="47">
        <v>34</v>
      </c>
      <c r="AN7" s="47">
        <v>35</v>
      </c>
      <c r="AO7" s="47">
        <v>36</v>
      </c>
      <c r="AP7" s="47">
        <v>37</v>
      </c>
      <c r="AQ7" s="47">
        <v>38</v>
      </c>
      <c r="AR7" s="47">
        <v>39</v>
      </c>
      <c r="AS7" s="47">
        <v>40</v>
      </c>
      <c r="AT7" s="47">
        <v>41</v>
      </c>
      <c r="AU7" s="47">
        <v>42</v>
      </c>
      <c r="AV7" s="47">
        <v>43</v>
      </c>
      <c r="AW7" s="47">
        <v>44</v>
      </c>
      <c r="AX7" s="47">
        <v>45</v>
      </c>
      <c r="AY7" s="47">
        <v>46</v>
      </c>
      <c r="AZ7" s="47">
        <v>47</v>
      </c>
      <c r="BA7" s="47">
        <v>48</v>
      </c>
      <c r="BB7" s="47">
        <v>49</v>
      </c>
      <c r="BC7" s="47">
        <v>50</v>
      </c>
      <c r="BD7" s="47">
        <v>51</v>
      </c>
      <c r="BE7" s="47">
        <v>52</v>
      </c>
      <c r="BF7" s="70"/>
      <c r="BG7" s="70"/>
      <c r="BH7" s="70"/>
      <c r="BI7" s="70"/>
      <c r="BJ7" s="70"/>
      <c r="BK7" s="70"/>
      <c r="BL7" s="70"/>
      <c r="BM7" s="70"/>
      <c r="BN7" s="70"/>
    </row>
    <row r="8" spans="1:66" s="9" customFormat="1" ht="68.25" customHeight="1">
      <c r="A8" s="335" t="s">
        <v>4</v>
      </c>
      <c r="B8" s="334" t="s">
        <v>5</v>
      </c>
      <c r="C8" s="334" t="s">
        <v>6</v>
      </c>
      <c r="D8" s="336"/>
      <c r="E8" s="341" t="s">
        <v>7</v>
      </c>
      <c r="F8" s="340" t="s">
        <v>352</v>
      </c>
      <c r="G8" s="340" t="s">
        <v>39</v>
      </c>
      <c r="H8" s="340" t="s">
        <v>263</v>
      </c>
      <c r="I8" s="340" t="s">
        <v>351</v>
      </c>
      <c r="J8" s="340" t="s">
        <v>350</v>
      </c>
      <c r="K8" s="340" t="s">
        <v>349</v>
      </c>
      <c r="L8" s="340" t="s">
        <v>348</v>
      </c>
      <c r="M8" s="340" t="s">
        <v>347</v>
      </c>
      <c r="N8" s="340" t="s">
        <v>29</v>
      </c>
      <c r="O8" s="340" t="s">
        <v>346</v>
      </c>
      <c r="P8" s="340" t="s">
        <v>345</v>
      </c>
      <c r="Q8" s="340" t="s">
        <v>344</v>
      </c>
      <c r="R8" s="340" t="s">
        <v>37</v>
      </c>
      <c r="S8" s="340" t="s">
        <v>343</v>
      </c>
      <c r="T8" s="340" t="s">
        <v>342</v>
      </c>
      <c r="U8" s="340" t="s">
        <v>341</v>
      </c>
      <c r="V8" s="340" t="s">
        <v>340</v>
      </c>
      <c r="W8" s="340" t="s">
        <v>339</v>
      </c>
      <c r="X8" s="340" t="s">
        <v>8</v>
      </c>
      <c r="Y8" s="340" t="s">
        <v>274</v>
      </c>
      <c r="Z8" s="340" t="s">
        <v>38</v>
      </c>
      <c r="AA8" s="340" t="s">
        <v>338</v>
      </c>
      <c r="AB8" s="340" t="s">
        <v>337</v>
      </c>
      <c r="AC8" s="340" t="s">
        <v>336</v>
      </c>
      <c r="AD8" s="340" t="s">
        <v>40</v>
      </c>
      <c r="AE8" s="340" t="s">
        <v>335</v>
      </c>
      <c r="AF8" s="340" t="s">
        <v>334</v>
      </c>
      <c r="AG8" s="340" t="s">
        <v>333</v>
      </c>
      <c r="AH8" s="340" t="s">
        <v>332</v>
      </c>
      <c r="AI8" s="340" t="s">
        <v>331</v>
      </c>
      <c r="AJ8" s="340" t="s">
        <v>330</v>
      </c>
      <c r="AK8" s="340" t="s">
        <v>22</v>
      </c>
      <c r="AL8" s="340" t="s">
        <v>329</v>
      </c>
      <c r="AM8" s="340" t="s">
        <v>28</v>
      </c>
      <c r="AN8" s="340" t="s">
        <v>328</v>
      </c>
      <c r="AO8" s="340" t="s">
        <v>327</v>
      </c>
      <c r="AP8" s="340" t="s">
        <v>25</v>
      </c>
      <c r="AQ8" s="340" t="s">
        <v>326</v>
      </c>
      <c r="AR8" s="340" t="s">
        <v>275</v>
      </c>
      <c r="AS8" s="340" t="s">
        <v>33</v>
      </c>
      <c r="AT8" s="340" t="s">
        <v>325</v>
      </c>
      <c r="AU8" s="340" t="s">
        <v>324</v>
      </c>
      <c r="AV8" s="340" t="s">
        <v>139</v>
      </c>
      <c r="AW8" s="340" t="s">
        <v>323</v>
      </c>
      <c r="AX8" s="340" t="s">
        <v>322</v>
      </c>
      <c r="AY8" s="340" t="s">
        <v>321</v>
      </c>
      <c r="AZ8" s="340" t="s">
        <v>320</v>
      </c>
      <c r="BA8" s="340" t="s">
        <v>319</v>
      </c>
      <c r="BB8" s="376" t="s">
        <v>93</v>
      </c>
      <c r="BC8" s="342"/>
      <c r="BD8" s="342"/>
      <c r="BE8" s="343"/>
      <c r="BF8" s="340" t="s">
        <v>52</v>
      </c>
      <c r="BG8" s="340" t="s">
        <v>53</v>
      </c>
      <c r="BH8" s="340" t="s">
        <v>54</v>
      </c>
      <c r="BI8" s="340" t="s">
        <v>55</v>
      </c>
      <c r="BJ8" s="340" t="s">
        <v>56</v>
      </c>
      <c r="BK8" s="340" t="s">
        <v>57</v>
      </c>
      <c r="BL8" s="340" t="s">
        <v>58</v>
      </c>
      <c r="BM8" s="340" t="s">
        <v>107</v>
      </c>
      <c r="BN8" s="344" t="s">
        <v>59</v>
      </c>
    </row>
    <row r="9" spans="1:66" s="9" customFormat="1" ht="153.75" customHeight="1">
      <c r="A9" s="318"/>
      <c r="B9" s="320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6" t="s">
        <v>92</v>
      </c>
      <c r="BC9" s="36" t="s">
        <v>318</v>
      </c>
      <c r="BD9" s="36" t="s">
        <v>317</v>
      </c>
      <c r="BE9" s="36" t="s">
        <v>316</v>
      </c>
      <c r="BF9" s="314"/>
      <c r="BG9" s="315"/>
      <c r="BH9" s="315"/>
      <c r="BI9" s="314"/>
      <c r="BJ9" s="314"/>
      <c r="BK9" s="314"/>
      <c r="BL9" s="314"/>
      <c r="BM9" s="314"/>
      <c r="BN9" s="327"/>
    </row>
    <row r="10" spans="1:66" s="9" customFormat="1" ht="19.5" customHeight="1">
      <c r="A10" s="319"/>
      <c r="B10" s="322"/>
      <c r="C10" s="322"/>
      <c r="D10" s="323"/>
      <c r="E10" s="325"/>
      <c r="F10" s="35">
        <v>3</v>
      </c>
      <c r="G10" s="35">
        <v>3</v>
      </c>
      <c r="H10" s="35">
        <v>3</v>
      </c>
      <c r="I10" s="35">
        <v>2</v>
      </c>
      <c r="J10" s="35">
        <v>3</v>
      </c>
      <c r="K10" s="35">
        <v>3</v>
      </c>
      <c r="L10" s="35">
        <v>3</v>
      </c>
      <c r="M10" s="35">
        <v>2</v>
      </c>
      <c r="N10" s="35">
        <v>3</v>
      </c>
      <c r="O10" s="35">
        <v>2</v>
      </c>
      <c r="P10" s="35">
        <v>2</v>
      </c>
      <c r="Q10" s="35">
        <v>2</v>
      </c>
      <c r="R10" s="35">
        <v>6</v>
      </c>
      <c r="S10" s="35">
        <v>2</v>
      </c>
      <c r="T10" s="35">
        <v>2</v>
      </c>
      <c r="U10" s="35">
        <v>2</v>
      </c>
      <c r="V10" s="35">
        <v>2</v>
      </c>
      <c r="W10" s="35">
        <v>2</v>
      </c>
      <c r="X10" s="35">
        <v>2</v>
      </c>
      <c r="Y10" s="35">
        <v>2</v>
      </c>
      <c r="Z10" s="35">
        <v>3</v>
      </c>
      <c r="AA10" s="35">
        <v>3</v>
      </c>
      <c r="AB10" s="35">
        <v>2</v>
      </c>
      <c r="AC10" s="35">
        <v>3</v>
      </c>
      <c r="AD10" s="35">
        <v>2</v>
      </c>
      <c r="AE10" s="35">
        <v>2</v>
      </c>
      <c r="AF10" s="35">
        <v>2</v>
      </c>
      <c r="AG10" s="35">
        <v>3</v>
      </c>
      <c r="AH10" s="35">
        <v>3</v>
      </c>
      <c r="AI10" s="35">
        <v>3</v>
      </c>
      <c r="AJ10" s="35">
        <v>2</v>
      </c>
      <c r="AK10" s="35">
        <v>3</v>
      </c>
      <c r="AL10" s="35">
        <v>2</v>
      </c>
      <c r="AM10" s="35">
        <v>2</v>
      </c>
      <c r="AN10" s="35">
        <v>3</v>
      </c>
      <c r="AO10" s="35">
        <v>2</v>
      </c>
      <c r="AP10" s="35">
        <v>5</v>
      </c>
      <c r="AQ10" s="35">
        <v>2</v>
      </c>
      <c r="AR10" s="35">
        <v>2</v>
      </c>
      <c r="AS10" s="35">
        <v>2</v>
      </c>
      <c r="AT10" s="35">
        <v>3</v>
      </c>
      <c r="AU10" s="35">
        <v>2</v>
      </c>
      <c r="AV10" s="35">
        <v>2</v>
      </c>
      <c r="AW10" s="35">
        <v>3</v>
      </c>
      <c r="AX10" s="35">
        <v>2</v>
      </c>
      <c r="AY10" s="35">
        <v>3</v>
      </c>
      <c r="AZ10" s="35">
        <v>2</v>
      </c>
      <c r="BA10" s="35">
        <v>2</v>
      </c>
      <c r="BB10" s="34">
        <v>6</v>
      </c>
      <c r="BC10" s="34">
        <v>2</v>
      </c>
      <c r="BD10" s="34">
        <v>2</v>
      </c>
      <c r="BE10" s="34">
        <v>2</v>
      </c>
      <c r="BF10" s="315"/>
      <c r="BH10" s="35">
        <v>127</v>
      </c>
      <c r="BI10" s="315"/>
      <c r="BJ10" s="315"/>
      <c r="BK10" s="315"/>
      <c r="BL10" s="315"/>
      <c r="BM10" s="315"/>
      <c r="BN10" s="326"/>
    </row>
    <row r="11" spans="1:67" s="9" customFormat="1" ht="39.75" customHeight="1">
      <c r="A11" s="34">
        <v>1</v>
      </c>
      <c r="B11" s="31" t="s">
        <v>359</v>
      </c>
      <c r="C11" s="33" t="s">
        <v>358</v>
      </c>
      <c r="D11" s="32" t="s">
        <v>357</v>
      </c>
      <c r="E11" s="31" t="s">
        <v>356</v>
      </c>
      <c r="F11" s="30">
        <v>1.5</v>
      </c>
      <c r="G11" s="30">
        <v>3</v>
      </c>
      <c r="H11" s="30">
        <v>1</v>
      </c>
      <c r="I11" s="30">
        <v>1</v>
      </c>
      <c r="J11" s="30">
        <v>3</v>
      </c>
      <c r="K11" s="30">
        <v>4</v>
      </c>
      <c r="L11" s="30">
        <v>1.5</v>
      </c>
      <c r="M11" s="30">
        <v>3.5</v>
      </c>
      <c r="N11" s="30">
        <v>1</v>
      </c>
      <c r="O11" s="30">
        <v>3</v>
      </c>
      <c r="P11" s="30">
        <v>3.5</v>
      </c>
      <c r="Q11" s="30">
        <v>1</v>
      </c>
      <c r="R11" s="30">
        <v>4</v>
      </c>
      <c r="S11" s="30">
        <v>1.5</v>
      </c>
      <c r="T11" s="30">
        <v>2.5</v>
      </c>
      <c r="U11" s="30">
        <v>2</v>
      </c>
      <c r="V11" s="30">
        <v>2.5</v>
      </c>
      <c r="W11" s="30">
        <v>3</v>
      </c>
      <c r="X11" s="30">
        <v>3</v>
      </c>
      <c r="Y11" s="30">
        <v>1</v>
      </c>
      <c r="Z11" s="30">
        <v>2.5</v>
      </c>
      <c r="AA11" s="30">
        <v>3</v>
      </c>
      <c r="AB11" s="30">
        <v>1.5</v>
      </c>
      <c r="AC11" s="30">
        <v>2</v>
      </c>
      <c r="AD11" s="30">
        <v>1</v>
      </c>
      <c r="AE11" s="30">
        <v>2</v>
      </c>
      <c r="AF11" s="30">
        <v>3</v>
      </c>
      <c r="AG11" s="30">
        <v>3.5</v>
      </c>
      <c r="AH11" s="30">
        <v>4</v>
      </c>
      <c r="AI11" s="30">
        <v>2</v>
      </c>
      <c r="AJ11" s="30">
        <v>2</v>
      </c>
      <c r="AK11" s="30">
        <v>2</v>
      </c>
      <c r="AL11" s="30">
        <v>2.5</v>
      </c>
      <c r="AM11" s="30">
        <v>2.5</v>
      </c>
      <c r="AN11" s="30">
        <v>3</v>
      </c>
      <c r="AO11" s="30">
        <v>3.5</v>
      </c>
      <c r="AP11" s="30">
        <v>1</v>
      </c>
      <c r="AQ11" s="30">
        <v>3</v>
      </c>
      <c r="AR11" s="30">
        <v>2</v>
      </c>
      <c r="AS11" s="30">
        <v>3</v>
      </c>
      <c r="AT11" s="30">
        <v>3</v>
      </c>
      <c r="AU11" s="30">
        <v>2.5</v>
      </c>
      <c r="AV11" s="30">
        <v>3</v>
      </c>
      <c r="AW11" s="30">
        <v>3</v>
      </c>
      <c r="AX11" s="30">
        <v>2</v>
      </c>
      <c r="AY11" s="30">
        <v>4</v>
      </c>
      <c r="AZ11" s="30">
        <v>3.5</v>
      </c>
      <c r="BA11" s="30">
        <v>4</v>
      </c>
      <c r="BB11" s="30" t="s">
        <v>176</v>
      </c>
      <c r="BC11" s="30">
        <v>2</v>
      </c>
      <c r="BD11" s="30">
        <v>3</v>
      </c>
      <c r="BE11" s="30">
        <v>2.5</v>
      </c>
      <c r="BF11" s="33">
        <v>35.43307086614173</v>
      </c>
      <c r="BG11" s="33" t="s">
        <v>227</v>
      </c>
      <c r="BH11" s="33" t="s">
        <v>355</v>
      </c>
      <c r="BI11" s="33" t="s">
        <v>62</v>
      </c>
      <c r="BJ11" s="33" t="s">
        <v>62</v>
      </c>
      <c r="BK11" s="33" t="s">
        <v>62</v>
      </c>
      <c r="BL11" s="33" t="s">
        <v>62</v>
      </c>
      <c r="BM11" s="33" t="s">
        <v>62</v>
      </c>
      <c r="BN11" s="74" t="s">
        <v>120</v>
      </c>
      <c r="BO11" s="73">
        <f>SUMPRODUCT(F11:BE11,$F$10:$BE$10)/127</f>
        <v>2.5354330708661417</v>
      </c>
    </row>
    <row r="12" ht="13.5" customHeight="1"/>
    <row r="13" spans="1:46" ht="13.5" customHeight="1">
      <c r="A13" s="46" t="s">
        <v>75</v>
      </c>
      <c r="C13" s="24" t="s">
        <v>86</v>
      </c>
      <c r="H13" s="23" t="s">
        <v>77</v>
      </c>
      <c r="T13" s="23" t="s">
        <v>78</v>
      </c>
      <c r="AB13" s="23" t="s">
        <v>354</v>
      </c>
      <c r="AJ13" s="23"/>
      <c r="AT13" s="23" t="s">
        <v>118</v>
      </c>
    </row>
    <row r="14" ht="13.5" customHeight="1">
      <c r="C14" s="24" t="s">
        <v>81</v>
      </c>
    </row>
    <row r="15" spans="42:67" s="56" customFormat="1" ht="15.75">
      <c r="AP15" s="277" t="s">
        <v>304</v>
      </c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45"/>
    </row>
    <row r="16" spans="1:67" s="56" customFormat="1" ht="18.75" customHeight="1">
      <c r="A16" s="277" t="s">
        <v>303</v>
      </c>
      <c r="B16" s="277"/>
      <c r="C16" s="277"/>
      <c r="D16" s="277"/>
      <c r="E16" s="277"/>
      <c r="F16" s="277" t="s">
        <v>302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Y16" s="277" t="s">
        <v>301</v>
      </c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P16" s="277" t="s">
        <v>300</v>
      </c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45"/>
    </row>
    <row r="17" spans="1:67" s="56" customFormat="1" ht="18" customHeight="1">
      <c r="A17" s="277" t="s">
        <v>299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BO17" s="57"/>
    </row>
    <row r="18" s="56" customFormat="1" ht="12.75" customHeight="1">
      <c r="BO18" s="57"/>
    </row>
    <row r="19" s="56" customFormat="1" ht="12.75" customHeight="1">
      <c r="BO19" s="57"/>
    </row>
    <row r="20" s="56" customFormat="1" ht="12.75" customHeight="1">
      <c r="BO20" s="57"/>
    </row>
    <row r="21" s="56" customFormat="1" ht="12.75" customHeight="1">
      <c r="BO21" s="57"/>
    </row>
    <row r="22" spans="1:66" s="45" customFormat="1" ht="24" customHeight="1">
      <c r="A22" s="277" t="s">
        <v>298</v>
      </c>
      <c r="B22" s="277"/>
      <c r="C22" s="277"/>
      <c r="D22" s="277"/>
      <c r="E22" s="277"/>
      <c r="F22" s="277" t="s">
        <v>297</v>
      </c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Y22" s="277" t="s">
        <v>296</v>
      </c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P22" s="277" t="s">
        <v>295</v>
      </c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</row>
  </sheetData>
  <sheetProtection/>
  <mergeCells count="81">
    <mergeCell ref="AP22:BN22"/>
    <mergeCell ref="A17:E17"/>
    <mergeCell ref="F17:W17"/>
    <mergeCell ref="Y17:AO17"/>
    <mergeCell ref="A22:E22"/>
    <mergeCell ref="F22:W22"/>
    <mergeCell ref="Y22:AN22"/>
    <mergeCell ref="AP15:BN15"/>
    <mergeCell ref="A16:E16"/>
    <mergeCell ref="F16:W16"/>
    <mergeCell ref="Y16:AN16"/>
    <mergeCell ref="AP16:BN16"/>
    <mergeCell ref="A1:O1"/>
    <mergeCell ref="G8:G9"/>
    <mergeCell ref="F8:F9"/>
    <mergeCell ref="N8:N9"/>
    <mergeCell ref="M8:M9"/>
    <mergeCell ref="P1:BN1"/>
    <mergeCell ref="P2:BN2"/>
    <mergeCell ref="A4:BN4"/>
    <mergeCell ref="A5:BN5"/>
    <mergeCell ref="K8:K9"/>
    <mergeCell ref="Q8:Q9"/>
    <mergeCell ref="P8:P9"/>
    <mergeCell ref="V8:V9"/>
    <mergeCell ref="A2:O2"/>
    <mergeCell ref="J8:J9"/>
    <mergeCell ref="H8:H9"/>
    <mergeCell ref="Y8:Y9"/>
    <mergeCell ref="BH8:BH9"/>
    <mergeCell ref="R8:R9"/>
    <mergeCell ref="AT8:AT9"/>
    <mergeCell ref="AS8:AS9"/>
    <mergeCell ref="AR8:AR9"/>
    <mergeCell ref="L8:L9"/>
    <mergeCell ref="A8:A10"/>
    <mergeCell ref="C8:D10"/>
    <mergeCell ref="AB8:AB9"/>
    <mergeCell ref="AA8:AA9"/>
    <mergeCell ref="Z8:Z9"/>
    <mergeCell ref="U8:U9"/>
    <mergeCell ref="E8:E10"/>
    <mergeCell ref="I8:I9"/>
    <mergeCell ref="B8:B10"/>
    <mergeCell ref="AG8:AG9"/>
    <mergeCell ref="BL8:BL10"/>
    <mergeCell ref="AD8:AD9"/>
    <mergeCell ref="X8:X9"/>
    <mergeCell ref="BI8:BI10"/>
    <mergeCell ref="W8:W9"/>
    <mergeCell ref="BF8:BF10"/>
    <mergeCell ref="BK8:BK10"/>
    <mergeCell ref="BJ8:BJ10"/>
    <mergeCell ref="T8:T9"/>
    <mergeCell ref="BN8:BN10"/>
    <mergeCell ref="BM8:BM10"/>
    <mergeCell ref="S8:S9"/>
    <mergeCell ref="AK8:AK9"/>
    <mergeCell ref="AJ8:AJ9"/>
    <mergeCell ref="AI8:AI9"/>
    <mergeCell ref="AH8:AH9"/>
    <mergeCell ref="O8:O9"/>
    <mergeCell ref="AQ8:AQ9"/>
    <mergeCell ref="AP8:AP9"/>
    <mergeCell ref="AO8:AO9"/>
    <mergeCell ref="AN8:AN9"/>
    <mergeCell ref="AM8:AM9"/>
    <mergeCell ref="AL8:AL9"/>
    <mergeCell ref="AF8:AF9"/>
    <mergeCell ref="AE8:AE9"/>
    <mergeCell ref="AC8:AC9"/>
    <mergeCell ref="A7:E7"/>
    <mergeCell ref="BG8:BG9"/>
    <mergeCell ref="BB8:BE8"/>
    <mergeCell ref="BA8:BA9"/>
    <mergeCell ref="AZ8:AZ9"/>
    <mergeCell ref="AY8:AY9"/>
    <mergeCell ref="AX8:AX9"/>
    <mergeCell ref="AW8:AW9"/>
    <mergeCell ref="AV8:AV9"/>
    <mergeCell ref="AU8:AU9"/>
  </mergeCells>
  <printOptions horizontalCentered="1"/>
  <pageMargins left="0" right="0" top="0" bottom="0" header="0" footer="0"/>
  <pageSetup horizontalDpi="600" verticalDpi="600" orientation="landscape" paperSize="9" scale="8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O22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2.00390625" style="9" customWidth="1"/>
    <col min="2" max="2" width="7.28125" style="9" customWidth="1"/>
    <col min="3" max="3" width="6.00390625" style="9" customWidth="1"/>
    <col min="4" max="4" width="3.8515625" style="9" customWidth="1"/>
    <col min="5" max="5" width="5.8515625" style="9" customWidth="1"/>
    <col min="6" max="6" width="2.28125" style="9" customWidth="1"/>
    <col min="7" max="30" width="2.421875" style="9" customWidth="1"/>
    <col min="31" max="59" width="2.421875" style="0" customWidth="1"/>
    <col min="60" max="60" width="3.28125" style="0" customWidth="1"/>
    <col min="61" max="65" width="1.7109375" style="0" customWidth="1"/>
    <col min="66" max="66" width="4.8515625" style="0" customWidth="1"/>
    <col min="67" max="67" width="10.28125" style="0" hidden="1" customWidth="1"/>
  </cols>
  <sheetData>
    <row r="1" spans="1:66" s="9" customFormat="1" ht="19.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</row>
    <row r="2" spans="1:66" s="9" customFormat="1" ht="18.7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 t="s">
        <v>3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</row>
    <row r="3" s="9" customFormat="1" ht="9" customHeight="1"/>
    <row r="4" spans="1:66" s="9" customFormat="1" ht="18.75" customHeight="1">
      <c r="A4" s="279" t="s">
        <v>109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</row>
    <row r="5" spans="1:66" s="11" customFormat="1" ht="19.5" customHeight="1">
      <c r="A5" s="356" t="s">
        <v>364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</row>
    <row r="6" spans="10:12" s="11" customFormat="1" ht="15.75" customHeight="1">
      <c r="J6" s="42"/>
      <c r="K6" s="42"/>
      <c r="L6" s="42"/>
    </row>
    <row r="7" spans="1:66" s="69" customFormat="1" ht="27" customHeight="1">
      <c r="A7" s="386" t="s">
        <v>4</v>
      </c>
      <c r="B7" s="387"/>
      <c r="C7" s="387"/>
      <c r="D7" s="387"/>
      <c r="E7" s="388"/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47">
        <v>16</v>
      </c>
      <c r="V7" s="47">
        <v>17</v>
      </c>
      <c r="W7" s="47">
        <v>18</v>
      </c>
      <c r="X7" s="47">
        <v>19</v>
      </c>
      <c r="Y7" s="47">
        <v>20</v>
      </c>
      <c r="Z7" s="47">
        <v>21</v>
      </c>
      <c r="AA7" s="47">
        <v>22</v>
      </c>
      <c r="AB7" s="47">
        <v>23</v>
      </c>
      <c r="AC7" s="47">
        <v>24</v>
      </c>
      <c r="AD7" s="47">
        <v>25</v>
      </c>
      <c r="AE7" s="47">
        <v>26</v>
      </c>
      <c r="AF7" s="47">
        <v>27</v>
      </c>
      <c r="AG7" s="47">
        <v>28</v>
      </c>
      <c r="AH7" s="47">
        <v>29</v>
      </c>
      <c r="AI7" s="47">
        <v>30</v>
      </c>
      <c r="AJ7" s="47">
        <v>31</v>
      </c>
      <c r="AK7" s="47">
        <v>32</v>
      </c>
      <c r="AL7" s="47">
        <v>33</v>
      </c>
      <c r="AM7" s="47">
        <v>34</v>
      </c>
      <c r="AN7" s="47">
        <v>35</v>
      </c>
      <c r="AO7" s="47">
        <v>36</v>
      </c>
      <c r="AP7" s="47">
        <v>37</v>
      </c>
      <c r="AQ7" s="47">
        <v>38</v>
      </c>
      <c r="AR7" s="47">
        <v>39</v>
      </c>
      <c r="AS7" s="47">
        <v>40</v>
      </c>
      <c r="AT7" s="47">
        <v>41</v>
      </c>
      <c r="AU7" s="47">
        <v>42</v>
      </c>
      <c r="AV7" s="47">
        <v>43</v>
      </c>
      <c r="AW7" s="47">
        <v>44</v>
      </c>
      <c r="AX7" s="47">
        <v>45</v>
      </c>
      <c r="AY7" s="47">
        <v>46</v>
      </c>
      <c r="AZ7" s="47">
        <v>47</v>
      </c>
      <c r="BA7" s="47">
        <v>48</v>
      </c>
      <c r="BB7" s="47">
        <v>49</v>
      </c>
      <c r="BC7" s="47">
        <v>50</v>
      </c>
      <c r="BD7" s="47">
        <v>51</v>
      </c>
      <c r="BE7" s="47">
        <v>52</v>
      </c>
      <c r="BF7" s="70"/>
      <c r="BG7" s="70"/>
      <c r="BH7" s="70"/>
      <c r="BI7" s="70"/>
      <c r="BJ7" s="70"/>
      <c r="BK7" s="70"/>
      <c r="BL7" s="70"/>
      <c r="BM7" s="70"/>
      <c r="BN7" s="70"/>
    </row>
    <row r="8" spans="1:66" s="9" customFormat="1" ht="68.25" customHeight="1">
      <c r="A8" s="335" t="s">
        <v>4</v>
      </c>
      <c r="B8" s="334" t="s">
        <v>5</v>
      </c>
      <c r="C8" s="334" t="s">
        <v>6</v>
      </c>
      <c r="D8" s="336"/>
      <c r="E8" s="341" t="s">
        <v>7</v>
      </c>
      <c r="F8" s="340" t="s">
        <v>352</v>
      </c>
      <c r="G8" s="340" t="s">
        <v>39</v>
      </c>
      <c r="H8" s="340" t="s">
        <v>263</v>
      </c>
      <c r="I8" s="340" t="s">
        <v>351</v>
      </c>
      <c r="J8" s="340" t="s">
        <v>350</v>
      </c>
      <c r="K8" s="340" t="s">
        <v>349</v>
      </c>
      <c r="L8" s="340" t="s">
        <v>348</v>
      </c>
      <c r="M8" s="340" t="s">
        <v>347</v>
      </c>
      <c r="N8" s="340" t="s">
        <v>29</v>
      </c>
      <c r="O8" s="340" t="s">
        <v>346</v>
      </c>
      <c r="P8" s="340" t="s">
        <v>345</v>
      </c>
      <c r="Q8" s="340" t="s">
        <v>344</v>
      </c>
      <c r="R8" s="340" t="s">
        <v>37</v>
      </c>
      <c r="S8" s="340" t="s">
        <v>343</v>
      </c>
      <c r="T8" s="340" t="s">
        <v>342</v>
      </c>
      <c r="U8" s="340" t="s">
        <v>341</v>
      </c>
      <c r="V8" s="340" t="s">
        <v>340</v>
      </c>
      <c r="W8" s="340" t="s">
        <v>339</v>
      </c>
      <c r="X8" s="340" t="s">
        <v>8</v>
      </c>
      <c r="Y8" s="340" t="s">
        <v>274</v>
      </c>
      <c r="Z8" s="340" t="s">
        <v>38</v>
      </c>
      <c r="AA8" s="340" t="s">
        <v>338</v>
      </c>
      <c r="AB8" s="340" t="s">
        <v>337</v>
      </c>
      <c r="AC8" s="340" t="s">
        <v>336</v>
      </c>
      <c r="AD8" s="340" t="s">
        <v>40</v>
      </c>
      <c r="AE8" s="340" t="s">
        <v>335</v>
      </c>
      <c r="AF8" s="340" t="s">
        <v>334</v>
      </c>
      <c r="AG8" s="340" t="s">
        <v>333</v>
      </c>
      <c r="AH8" s="340" t="s">
        <v>332</v>
      </c>
      <c r="AI8" s="340" t="s">
        <v>331</v>
      </c>
      <c r="AJ8" s="340" t="s">
        <v>330</v>
      </c>
      <c r="AK8" s="340" t="s">
        <v>22</v>
      </c>
      <c r="AL8" s="340" t="s">
        <v>329</v>
      </c>
      <c r="AM8" s="340" t="s">
        <v>28</v>
      </c>
      <c r="AN8" s="340" t="s">
        <v>328</v>
      </c>
      <c r="AO8" s="340" t="s">
        <v>327</v>
      </c>
      <c r="AP8" s="340" t="s">
        <v>25</v>
      </c>
      <c r="AQ8" s="340" t="s">
        <v>326</v>
      </c>
      <c r="AR8" s="340" t="s">
        <v>275</v>
      </c>
      <c r="AS8" s="340" t="s">
        <v>33</v>
      </c>
      <c r="AT8" s="340" t="s">
        <v>325</v>
      </c>
      <c r="AU8" s="340" t="s">
        <v>324</v>
      </c>
      <c r="AV8" s="340" t="s">
        <v>139</v>
      </c>
      <c r="AW8" s="340" t="s">
        <v>323</v>
      </c>
      <c r="AX8" s="340" t="s">
        <v>322</v>
      </c>
      <c r="AY8" s="340" t="s">
        <v>321</v>
      </c>
      <c r="AZ8" s="340" t="s">
        <v>320</v>
      </c>
      <c r="BA8" s="340" t="s">
        <v>319</v>
      </c>
      <c r="BB8" s="376" t="s">
        <v>93</v>
      </c>
      <c r="BC8" s="342"/>
      <c r="BD8" s="342"/>
      <c r="BE8" s="343"/>
      <c r="BF8" s="340" t="s">
        <v>52</v>
      </c>
      <c r="BG8" s="340" t="s">
        <v>53</v>
      </c>
      <c r="BH8" s="340" t="s">
        <v>54</v>
      </c>
      <c r="BI8" s="340" t="s">
        <v>55</v>
      </c>
      <c r="BJ8" s="340" t="s">
        <v>56</v>
      </c>
      <c r="BK8" s="340" t="s">
        <v>57</v>
      </c>
      <c r="BL8" s="340" t="s">
        <v>58</v>
      </c>
      <c r="BM8" s="340" t="s">
        <v>107</v>
      </c>
      <c r="BN8" s="344" t="s">
        <v>59</v>
      </c>
    </row>
    <row r="9" spans="1:66" s="9" customFormat="1" ht="164.25" customHeight="1">
      <c r="A9" s="318"/>
      <c r="B9" s="320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6" t="s">
        <v>92</v>
      </c>
      <c r="BC9" s="36" t="s">
        <v>318</v>
      </c>
      <c r="BD9" s="36" t="s">
        <v>317</v>
      </c>
      <c r="BE9" s="36" t="s">
        <v>316</v>
      </c>
      <c r="BF9" s="314"/>
      <c r="BG9" s="315"/>
      <c r="BH9" s="315"/>
      <c r="BI9" s="314"/>
      <c r="BJ9" s="314"/>
      <c r="BK9" s="314"/>
      <c r="BL9" s="314"/>
      <c r="BM9" s="314"/>
      <c r="BN9" s="327"/>
    </row>
    <row r="10" spans="1:66" s="9" customFormat="1" ht="18" customHeight="1">
      <c r="A10" s="319"/>
      <c r="B10" s="322"/>
      <c r="C10" s="322"/>
      <c r="D10" s="323"/>
      <c r="E10" s="325"/>
      <c r="F10" s="35">
        <v>3</v>
      </c>
      <c r="G10" s="35">
        <v>3</v>
      </c>
      <c r="H10" s="35">
        <v>3</v>
      </c>
      <c r="I10" s="35">
        <v>2</v>
      </c>
      <c r="J10" s="35">
        <v>3</v>
      </c>
      <c r="K10" s="35">
        <v>3</v>
      </c>
      <c r="L10" s="35">
        <v>3</v>
      </c>
      <c r="M10" s="35">
        <v>2</v>
      </c>
      <c r="N10" s="35">
        <v>3</v>
      </c>
      <c r="O10" s="35">
        <v>2</v>
      </c>
      <c r="P10" s="35">
        <v>2</v>
      </c>
      <c r="Q10" s="35">
        <v>2</v>
      </c>
      <c r="R10" s="35">
        <v>6</v>
      </c>
      <c r="S10" s="35">
        <v>2</v>
      </c>
      <c r="T10" s="35">
        <v>2</v>
      </c>
      <c r="U10" s="35">
        <v>2</v>
      </c>
      <c r="V10" s="35">
        <v>2</v>
      </c>
      <c r="W10" s="35">
        <v>2</v>
      </c>
      <c r="X10" s="35">
        <v>2</v>
      </c>
      <c r="Y10" s="35">
        <v>2</v>
      </c>
      <c r="Z10" s="35">
        <v>3</v>
      </c>
      <c r="AA10" s="35">
        <v>3</v>
      </c>
      <c r="AB10" s="35">
        <v>2</v>
      </c>
      <c r="AC10" s="35">
        <v>3</v>
      </c>
      <c r="AD10" s="35">
        <v>2</v>
      </c>
      <c r="AE10" s="35">
        <v>2</v>
      </c>
      <c r="AF10" s="35">
        <v>2</v>
      </c>
      <c r="AG10" s="35">
        <v>3</v>
      </c>
      <c r="AH10" s="35">
        <v>3</v>
      </c>
      <c r="AI10" s="35">
        <v>3</v>
      </c>
      <c r="AJ10" s="35">
        <v>2</v>
      </c>
      <c r="AK10" s="35">
        <v>3</v>
      </c>
      <c r="AL10" s="35">
        <v>2</v>
      </c>
      <c r="AM10" s="35">
        <v>2</v>
      </c>
      <c r="AN10" s="35">
        <v>3</v>
      </c>
      <c r="AO10" s="35">
        <v>2</v>
      </c>
      <c r="AP10" s="35">
        <v>5</v>
      </c>
      <c r="AQ10" s="35">
        <v>2</v>
      </c>
      <c r="AR10" s="35">
        <v>2</v>
      </c>
      <c r="AS10" s="35">
        <v>2</v>
      </c>
      <c r="AT10" s="35">
        <v>3</v>
      </c>
      <c r="AU10" s="35">
        <v>2</v>
      </c>
      <c r="AV10" s="35">
        <v>2</v>
      </c>
      <c r="AW10" s="35">
        <v>3</v>
      </c>
      <c r="AX10" s="35">
        <v>2</v>
      </c>
      <c r="AY10" s="35">
        <v>3</v>
      </c>
      <c r="AZ10" s="35">
        <v>2</v>
      </c>
      <c r="BA10" s="35">
        <v>2</v>
      </c>
      <c r="BB10" s="34">
        <v>6</v>
      </c>
      <c r="BC10" s="34">
        <v>2</v>
      </c>
      <c r="BD10" s="34">
        <v>2</v>
      </c>
      <c r="BE10" s="34">
        <v>2</v>
      </c>
      <c r="BF10" s="315"/>
      <c r="BH10" s="35">
        <v>127</v>
      </c>
      <c r="BI10" s="315"/>
      <c r="BJ10" s="315"/>
      <c r="BK10" s="315"/>
      <c r="BL10" s="315"/>
      <c r="BM10" s="315"/>
      <c r="BN10" s="326"/>
    </row>
    <row r="11" spans="1:67" s="9" customFormat="1" ht="39.75" customHeight="1">
      <c r="A11" s="34">
        <v>1</v>
      </c>
      <c r="B11" s="31" t="s">
        <v>363</v>
      </c>
      <c r="C11" s="33" t="s">
        <v>362</v>
      </c>
      <c r="D11" s="32" t="s">
        <v>195</v>
      </c>
      <c r="E11" s="31" t="s">
        <v>361</v>
      </c>
      <c r="F11" s="30">
        <v>2</v>
      </c>
      <c r="G11" s="30">
        <v>2</v>
      </c>
      <c r="H11" s="30">
        <v>3</v>
      </c>
      <c r="I11" s="30">
        <v>2</v>
      </c>
      <c r="J11" s="30">
        <v>2.5</v>
      </c>
      <c r="K11" s="30">
        <v>4</v>
      </c>
      <c r="L11" s="30">
        <v>2.5</v>
      </c>
      <c r="M11" s="30">
        <v>1.5</v>
      </c>
      <c r="N11" s="30">
        <v>2</v>
      </c>
      <c r="O11" s="30">
        <v>1.5</v>
      </c>
      <c r="P11" s="30">
        <v>1</v>
      </c>
      <c r="Q11" s="30">
        <v>3</v>
      </c>
      <c r="R11" s="30">
        <v>3.5</v>
      </c>
      <c r="S11" s="30">
        <v>2.5</v>
      </c>
      <c r="T11" s="30">
        <v>1</v>
      </c>
      <c r="U11" s="30">
        <v>2</v>
      </c>
      <c r="V11" s="30">
        <v>1</v>
      </c>
      <c r="W11" s="30">
        <v>3</v>
      </c>
      <c r="X11" s="30">
        <v>3</v>
      </c>
      <c r="Y11" s="30">
        <v>3</v>
      </c>
      <c r="Z11" s="30">
        <v>1</v>
      </c>
      <c r="AA11" s="30">
        <v>1</v>
      </c>
      <c r="AB11" s="30">
        <v>3.5</v>
      </c>
      <c r="AC11" s="30">
        <v>2.5</v>
      </c>
      <c r="AD11" s="30">
        <v>2.5</v>
      </c>
      <c r="AE11" s="30">
        <v>1</v>
      </c>
      <c r="AF11" s="30">
        <v>2.5</v>
      </c>
      <c r="AG11" s="30">
        <v>3</v>
      </c>
      <c r="AH11" s="30">
        <v>4</v>
      </c>
      <c r="AI11" s="30">
        <v>2.5</v>
      </c>
      <c r="AJ11" s="30">
        <v>2</v>
      </c>
      <c r="AK11" s="30">
        <v>1.5</v>
      </c>
      <c r="AL11" s="30">
        <v>2</v>
      </c>
      <c r="AM11" s="30">
        <v>1.5</v>
      </c>
      <c r="AN11" s="30">
        <v>1</v>
      </c>
      <c r="AO11" s="30">
        <v>4</v>
      </c>
      <c r="AP11" s="30">
        <v>3</v>
      </c>
      <c r="AQ11" s="30">
        <v>1</v>
      </c>
      <c r="AR11" s="30">
        <v>1</v>
      </c>
      <c r="AS11" s="30">
        <v>2</v>
      </c>
      <c r="AT11" s="30">
        <v>2</v>
      </c>
      <c r="AU11" s="30">
        <v>2.5</v>
      </c>
      <c r="AV11" s="30">
        <v>2</v>
      </c>
      <c r="AW11" s="30">
        <v>3.5</v>
      </c>
      <c r="AX11" s="30">
        <v>2</v>
      </c>
      <c r="AY11" s="30">
        <v>4</v>
      </c>
      <c r="AZ11" s="30">
        <v>2.5</v>
      </c>
      <c r="BA11" s="30">
        <v>2</v>
      </c>
      <c r="BB11" s="30" t="s">
        <v>176</v>
      </c>
      <c r="BC11" s="30">
        <v>2</v>
      </c>
      <c r="BD11" s="30">
        <v>2.5</v>
      </c>
      <c r="BE11" s="30">
        <v>3</v>
      </c>
      <c r="BF11" s="33">
        <v>25.19685039370079</v>
      </c>
      <c r="BG11" s="33" t="s">
        <v>227</v>
      </c>
      <c r="BH11" s="33" t="s">
        <v>127</v>
      </c>
      <c r="BI11" s="33" t="s">
        <v>62</v>
      </c>
      <c r="BJ11" s="33" t="s">
        <v>62</v>
      </c>
      <c r="BK11" s="33" t="s">
        <v>62</v>
      </c>
      <c r="BL11" s="33" t="s">
        <v>62</v>
      </c>
      <c r="BM11" s="33" t="s">
        <v>62</v>
      </c>
      <c r="BN11" s="75" t="s">
        <v>74</v>
      </c>
      <c r="BO11" s="73">
        <f>SUMPRODUCT(F11:BE11,$F$10:$BE$10)/127</f>
        <v>2.3622047244094486</v>
      </c>
    </row>
    <row r="12" ht="14.25" customHeight="1"/>
    <row r="13" spans="1:46" ht="13.5" customHeight="1">
      <c r="A13" s="46" t="s">
        <v>75</v>
      </c>
      <c r="C13" s="24" t="s">
        <v>86</v>
      </c>
      <c r="H13" s="23" t="s">
        <v>77</v>
      </c>
      <c r="T13" s="23" t="s">
        <v>78</v>
      </c>
      <c r="AB13" s="23" t="s">
        <v>79</v>
      </c>
      <c r="AJ13" s="23"/>
      <c r="AT13" s="23" t="s">
        <v>305</v>
      </c>
    </row>
    <row r="14" ht="13.5" customHeight="1">
      <c r="C14" s="24" t="s">
        <v>81</v>
      </c>
    </row>
    <row r="15" spans="42:67" s="56" customFormat="1" ht="15.75">
      <c r="AP15" s="277" t="s">
        <v>304</v>
      </c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45"/>
    </row>
    <row r="16" spans="1:67" s="56" customFormat="1" ht="18.75" customHeight="1">
      <c r="A16" s="277" t="s">
        <v>303</v>
      </c>
      <c r="B16" s="277"/>
      <c r="C16" s="277"/>
      <c r="D16" s="277"/>
      <c r="E16" s="277"/>
      <c r="F16" s="277" t="s">
        <v>302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Y16" s="277" t="s">
        <v>301</v>
      </c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P16" s="277" t="s">
        <v>300</v>
      </c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45"/>
    </row>
    <row r="17" spans="1:67" s="56" customFormat="1" ht="18" customHeight="1">
      <c r="A17" s="277" t="s">
        <v>299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BO17" s="57"/>
    </row>
    <row r="18" s="56" customFormat="1" ht="12.75" customHeight="1">
      <c r="BO18" s="57"/>
    </row>
    <row r="19" s="56" customFormat="1" ht="12.75" customHeight="1">
      <c r="BO19" s="57"/>
    </row>
    <row r="20" s="56" customFormat="1" ht="12.75" customHeight="1">
      <c r="BO20" s="57"/>
    </row>
    <row r="21" s="56" customFormat="1" ht="12.75" customHeight="1">
      <c r="BO21" s="57"/>
    </row>
    <row r="22" spans="1:66" s="45" customFormat="1" ht="24" customHeight="1">
      <c r="A22" s="277" t="s">
        <v>298</v>
      </c>
      <c r="B22" s="277"/>
      <c r="C22" s="277"/>
      <c r="D22" s="277"/>
      <c r="E22" s="277"/>
      <c r="F22" s="277" t="s">
        <v>297</v>
      </c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Y22" s="277" t="s">
        <v>296</v>
      </c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P22" s="277" t="s">
        <v>295</v>
      </c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</row>
  </sheetData>
  <sheetProtection/>
  <mergeCells count="81">
    <mergeCell ref="A22:E22"/>
    <mergeCell ref="F22:W22"/>
    <mergeCell ref="Y22:AN22"/>
    <mergeCell ref="AP22:BN22"/>
    <mergeCell ref="P1:BN1"/>
    <mergeCell ref="P2:BN2"/>
    <mergeCell ref="A4:BN4"/>
    <mergeCell ref="A5:BN5"/>
    <mergeCell ref="AP15:BN15"/>
    <mergeCell ref="A16:E16"/>
    <mergeCell ref="F16:W16"/>
    <mergeCell ref="Y16:AN16"/>
    <mergeCell ref="AP16:BN16"/>
    <mergeCell ref="A17:E17"/>
    <mergeCell ref="F17:W17"/>
    <mergeCell ref="Y17:AO17"/>
    <mergeCell ref="A1:O1"/>
    <mergeCell ref="K8:K9"/>
    <mergeCell ref="A2:O2"/>
    <mergeCell ref="J8:J9"/>
    <mergeCell ref="E8:E10"/>
    <mergeCell ref="I8:I9"/>
    <mergeCell ref="B8:B10"/>
    <mergeCell ref="H8:H9"/>
    <mergeCell ref="G8:G9"/>
    <mergeCell ref="F8:F9"/>
    <mergeCell ref="L8:L9"/>
    <mergeCell ref="A8:A10"/>
    <mergeCell ref="C8:D10"/>
    <mergeCell ref="AB8:AB9"/>
    <mergeCell ref="AA8:AA9"/>
    <mergeCell ref="Z8:Z9"/>
    <mergeCell ref="Y8:Y9"/>
    <mergeCell ref="W8:W9"/>
    <mergeCell ref="V8:V9"/>
    <mergeCell ref="U8:U9"/>
    <mergeCell ref="BH8:BH9"/>
    <mergeCell ref="AC8:AC9"/>
    <mergeCell ref="N8:N9"/>
    <mergeCell ref="BI8:BI10"/>
    <mergeCell ref="M8:M9"/>
    <mergeCell ref="BF8:BF10"/>
    <mergeCell ref="AD8:AD9"/>
    <mergeCell ref="O8:O9"/>
    <mergeCell ref="S8:S9"/>
    <mergeCell ref="X8:X9"/>
    <mergeCell ref="BN8:BN10"/>
    <mergeCell ref="T8:T9"/>
    <mergeCell ref="AT8:AT9"/>
    <mergeCell ref="AS8:AS9"/>
    <mergeCell ref="AR8:AR9"/>
    <mergeCell ref="AI8:AI9"/>
    <mergeCell ref="BM8:BM10"/>
    <mergeCell ref="BL8:BL10"/>
    <mergeCell ref="BK8:BK10"/>
    <mergeCell ref="BJ8:BJ10"/>
    <mergeCell ref="Q8:Q9"/>
    <mergeCell ref="P8:P9"/>
    <mergeCell ref="AM8:AM9"/>
    <mergeCell ref="AL8:AL9"/>
    <mergeCell ref="AH8:AH9"/>
    <mergeCell ref="AG8:AG9"/>
    <mergeCell ref="AF8:AF9"/>
    <mergeCell ref="AE8:AE9"/>
    <mergeCell ref="AK8:AK9"/>
    <mergeCell ref="AP8:AP9"/>
    <mergeCell ref="AO8:AO9"/>
    <mergeCell ref="AN8:AN9"/>
    <mergeCell ref="AV8:AV9"/>
    <mergeCell ref="AU8:AU9"/>
    <mergeCell ref="R8:R9"/>
    <mergeCell ref="AJ8:AJ9"/>
    <mergeCell ref="A7:E7"/>
    <mergeCell ref="BG8:BG9"/>
    <mergeCell ref="BB8:BE8"/>
    <mergeCell ref="BA8:BA9"/>
    <mergeCell ref="AZ8:AZ9"/>
    <mergeCell ref="AY8:AY9"/>
    <mergeCell ref="AX8:AX9"/>
    <mergeCell ref="AW8:AW9"/>
    <mergeCell ref="AQ8:AQ9"/>
  </mergeCells>
  <printOptions horizontalCentered="1"/>
  <pageMargins left="0" right="0" top="0" bottom="0" header="0" footer="0"/>
  <pageSetup horizontalDpi="600" verticalDpi="600" orientation="landscape" paperSize="9" scale="85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O22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2.140625" style="9" customWidth="1"/>
    <col min="2" max="2" width="7.00390625" style="9" customWidth="1"/>
    <col min="3" max="3" width="6.7109375" style="9" customWidth="1"/>
    <col min="4" max="4" width="3.421875" style="9" customWidth="1"/>
    <col min="5" max="5" width="5.8515625" style="9" customWidth="1"/>
    <col min="6" max="30" width="2.421875" style="9" customWidth="1"/>
    <col min="31" max="59" width="2.421875" style="0" customWidth="1"/>
    <col min="60" max="60" width="2.8515625" style="0" customWidth="1"/>
    <col min="61" max="65" width="1.7109375" style="0" customWidth="1"/>
    <col min="66" max="66" width="4.7109375" style="0" customWidth="1"/>
    <col min="67" max="67" width="10.28125" style="0" hidden="1" customWidth="1"/>
  </cols>
  <sheetData>
    <row r="1" spans="1:66" s="9" customFormat="1" ht="19.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</row>
    <row r="2" spans="1:66" s="9" customFormat="1" ht="18.7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 t="s">
        <v>3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</row>
    <row r="3" s="9" customFormat="1" ht="9" customHeight="1"/>
    <row r="4" spans="1:66" s="9" customFormat="1" ht="18.75" customHeight="1">
      <c r="A4" s="279" t="s">
        <v>109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</row>
    <row r="5" spans="1:66" s="11" customFormat="1" ht="19.5" customHeight="1">
      <c r="A5" s="356" t="s">
        <v>368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</row>
    <row r="6" spans="10:12" s="11" customFormat="1" ht="15" customHeight="1">
      <c r="J6" s="42"/>
      <c r="K6" s="42"/>
      <c r="L6" s="42"/>
    </row>
    <row r="7" spans="1:66" s="69" customFormat="1" ht="27" customHeight="1">
      <c r="A7" s="386" t="s">
        <v>4</v>
      </c>
      <c r="B7" s="387"/>
      <c r="C7" s="387"/>
      <c r="D7" s="387"/>
      <c r="E7" s="388"/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47">
        <v>16</v>
      </c>
      <c r="V7" s="47">
        <v>17</v>
      </c>
      <c r="W7" s="47">
        <v>18</v>
      </c>
      <c r="X7" s="47">
        <v>19</v>
      </c>
      <c r="Y7" s="47">
        <v>20</v>
      </c>
      <c r="Z7" s="47">
        <v>21</v>
      </c>
      <c r="AA7" s="47">
        <v>22</v>
      </c>
      <c r="AB7" s="47">
        <v>23</v>
      </c>
      <c r="AC7" s="47">
        <v>24</v>
      </c>
      <c r="AD7" s="47">
        <v>25</v>
      </c>
      <c r="AE7" s="47">
        <v>26</v>
      </c>
      <c r="AF7" s="47">
        <v>27</v>
      </c>
      <c r="AG7" s="47">
        <v>28</v>
      </c>
      <c r="AH7" s="47">
        <v>29</v>
      </c>
      <c r="AI7" s="47">
        <v>30</v>
      </c>
      <c r="AJ7" s="47">
        <v>31</v>
      </c>
      <c r="AK7" s="47">
        <v>32</v>
      </c>
      <c r="AL7" s="47">
        <v>33</v>
      </c>
      <c r="AM7" s="47">
        <v>34</v>
      </c>
      <c r="AN7" s="47">
        <v>35</v>
      </c>
      <c r="AO7" s="47">
        <v>36</v>
      </c>
      <c r="AP7" s="47">
        <v>37</v>
      </c>
      <c r="AQ7" s="47">
        <v>38</v>
      </c>
      <c r="AR7" s="47">
        <v>39</v>
      </c>
      <c r="AS7" s="47">
        <v>40</v>
      </c>
      <c r="AT7" s="47">
        <v>41</v>
      </c>
      <c r="AU7" s="47">
        <v>42</v>
      </c>
      <c r="AV7" s="47">
        <v>43</v>
      </c>
      <c r="AW7" s="47">
        <v>44</v>
      </c>
      <c r="AX7" s="47">
        <v>45</v>
      </c>
      <c r="AY7" s="47">
        <v>46</v>
      </c>
      <c r="AZ7" s="47">
        <v>47</v>
      </c>
      <c r="BA7" s="47">
        <v>48</v>
      </c>
      <c r="BB7" s="47">
        <v>49</v>
      </c>
      <c r="BC7" s="47">
        <v>50</v>
      </c>
      <c r="BD7" s="47">
        <v>51</v>
      </c>
      <c r="BE7" s="47">
        <v>52</v>
      </c>
      <c r="BF7" s="70"/>
      <c r="BG7" s="70"/>
      <c r="BH7" s="70"/>
      <c r="BI7" s="70"/>
      <c r="BJ7" s="70"/>
      <c r="BK7" s="70"/>
      <c r="BL7" s="70"/>
      <c r="BM7" s="70"/>
      <c r="BN7" s="70"/>
    </row>
    <row r="8" spans="1:66" s="9" customFormat="1" ht="68.25" customHeight="1">
      <c r="A8" s="335" t="s">
        <v>4</v>
      </c>
      <c r="B8" s="334" t="s">
        <v>5</v>
      </c>
      <c r="C8" s="334" t="s">
        <v>6</v>
      </c>
      <c r="D8" s="336"/>
      <c r="E8" s="341" t="s">
        <v>7</v>
      </c>
      <c r="F8" s="340" t="s">
        <v>352</v>
      </c>
      <c r="G8" s="340" t="s">
        <v>39</v>
      </c>
      <c r="H8" s="340" t="s">
        <v>263</v>
      </c>
      <c r="I8" s="340" t="s">
        <v>351</v>
      </c>
      <c r="J8" s="340" t="s">
        <v>350</v>
      </c>
      <c r="K8" s="340" t="s">
        <v>349</v>
      </c>
      <c r="L8" s="340" t="s">
        <v>348</v>
      </c>
      <c r="M8" s="340" t="s">
        <v>347</v>
      </c>
      <c r="N8" s="340" t="s">
        <v>29</v>
      </c>
      <c r="O8" s="340" t="s">
        <v>346</v>
      </c>
      <c r="P8" s="340" t="s">
        <v>345</v>
      </c>
      <c r="Q8" s="340" t="s">
        <v>344</v>
      </c>
      <c r="R8" s="340" t="s">
        <v>37</v>
      </c>
      <c r="S8" s="340" t="s">
        <v>343</v>
      </c>
      <c r="T8" s="340" t="s">
        <v>342</v>
      </c>
      <c r="U8" s="340" t="s">
        <v>341</v>
      </c>
      <c r="V8" s="340" t="s">
        <v>340</v>
      </c>
      <c r="W8" s="340" t="s">
        <v>339</v>
      </c>
      <c r="X8" s="340" t="s">
        <v>8</v>
      </c>
      <c r="Y8" s="340" t="s">
        <v>274</v>
      </c>
      <c r="Z8" s="340" t="s">
        <v>38</v>
      </c>
      <c r="AA8" s="340" t="s">
        <v>338</v>
      </c>
      <c r="AB8" s="340" t="s">
        <v>337</v>
      </c>
      <c r="AC8" s="340" t="s">
        <v>336</v>
      </c>
      <c r="AD8" s="340" t="s">
        <v>40</v>
      </c>
      <c r="AE8" s="340" t="s">
        <v>335</v>
      </c>
      <c r="AF8" s="340" t="s">
        <v>334</v>
      </c>
      <c r="AG8" s="340" t="s">
        <v>333</v>
      </c>
      <c r="AH8" s="340" t="s">
        <v>332</v>
      </c>
      <c r="AI8" s="340" t="s">
        <v>331</v>
      </c>
      <c r="AJ8" s="340" t="s">
        <v>330</v>
      </c>
      <c r="AK8" s="340" t="s">
        <v>22</v>
      </c>
      <c r="AL8" s="340" t="s">
        <v>329</v>
      </c>
      <c r="AM8" s="340" t="s">
        <v>28</v>
      </c>
      <c r="AN8" s="340" t="s">
        <v>328</v>
      </c>
      <c r="AO8" s="340" t="s">
        <v>327</v>
      </c>
      <c r="AP8" s="340" t="s">
        <v>25</v>
      </c>
      <c r="AQ8" s="340" t="s">
        <v>326</v>
      </c>
      <c r="AR8" s="340" t="s">
        <v>275</v>
      </c>
      <c r="AS8" s="340" t="s">
        <v>33</v>
      </c>
      <c r="AT8" s="340" t="s">
        <v>325</v>
      </c>
      <c r="AU8" s="340" t="s">
        <v>324</v>
      </c>
      <c r="AV8" s="340" t="s">
        <v>139</v>
      </c>
      <c r="AW8" s="340" t="s">
        <v>323</v>
      </c>
      <c r="AX8" s="340" t="s">
        <v>322</v>
      </c>
      <c r="AY8" s="340" t="s">
        <v>321</v>
      </c>
      <c r="AZ8" s="340" t="s">
        <v>320</v>
      </c>
      <c r="BA8" s="340" t="s">
        <v>319</v>
      </c>
      <c r="BB8" s="376" t="s">
        <v>93</v>
      </c>
      <c r="BC8" s="342"/>
      <c r="BD8" s="342"/>
      <c r="BE8" s="343"/>
      <c r="BF8" s="340" t="s">
        <v>52</v>
      </c>
      <c r="BG8" s="340" t="s">
        <v>53</v>
      </c>
      <c r="BH8" s="340" t="s">
        <v>54</v>
      </c>
      <c r="BI8" s="340" t="s">
        <v>55</v>
      </c>
      <c r="BJ8" s="340" t="s">
        <v>56</v>
      </c>
      <c r="BK8" s="340" t="s">
        <v>57</v>
      </c>
      <c r="BL8" s="340" t="s">
        <v>58</v>
      </c>
      <c r="BM8" s="340" t="s">
        <v>107</v>
      </c>
      <c r="BN8" s="344" t="s">
        <v>59</v>
      </c>
    </row>
    <row r="9" spans="1:66" s="9" customFormat="1" ht="142.5" customHeight="1">
      <c r="A9" s="318"/>
      <c r="B9" s="320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6" t="s">
        <v>92</v>
      </c>
      <c r="BC9" s="36" t="s">
        <v>318</v>
      </c>
      <c r="BD9" s="36" t="s">
        <v>317</v>
      </c>
      <c r="BE9" s="36" t="s">
        <v>316</v>
      </c>
      <c r="BF9" s="314"/>
      <c r="BG9" s="315"/>
      <c r="BH9" s="315"/>
      <c r="BI9" s="314"/>
      <c r="BJ9" s="314"/>
      <c r="BK9" s="314"/>
      <c r="BL9" s="314"/>
      <c r="BM9" s="314"/>
      <c r="BN9" s="327"/>
    </row>
    <row r="10" spans="1:66" s="9" customFormat="1" ht="18" customHeight="1">
      <c r="A10" s="319"/>
      <c r="B10" s="322"/>
      <c r="C10" s="322"/>
      <c r="D10" s="323"/>
      <c r="E10" s="325"/>
      <c r="F10" s="35">
        <v>3</v>
      </c>
      <c r="G10" s="35">
        <v>3</v>
      </c>
      <c r="H10" s="35">
        <v>3</v>
      </c>
      <c r="I10" s="35">
        <v>2</v>
      </c>
      <c r="J10" s="35">
        <v>3</v>
      </c>
      <c r="K10" s="35">
        <v>3</v>
      </c>
      <c r="L10" s="35">
        <v>3</v>
      </c>
      <c r="M10" s="35">
        <v>2</v>
      </c>
      <c r="N10" s="35">
        <v>3</v>
      </c>
      <c r="O10" s="35">
        <v>2</v>
      </c>
      <c r="P10" s="35">
        <v>2</v>
      </c>
      <c r="Q10" s="35">
        <v>2</v>
      </c>
      <c r="R10" s="35">
        <v>6</v>
      </c>
      <c r="S10" s="35">
        <v>2</v>
      </c>
      <c r="T10" s="35">
        <v>2</v>
      </c>
      <c r="U10" s="35">
        <v>2</v>
      </c>
      <c r="V10" s="35">
        <v>2</v>
      </c>
      <c r="W10" s="35">
        <v>2</v>
      </c>
      <c r="X10" s="35">
        <v>2</v>
      </c>
      <c r="Y10" s="35">
        <v>2</v>
      </c>
      <c r="Z10" s="35">
        <v>3</v>
      </c>
      <c r="AA10" s="35">
        <v>3</v>
      </c>
      <c r="AB10" s="35">
        <v>2</v>
      </c>
      <c r="AC10" s="35">
        <v>3</v>
      </c>
      <c r="AD10" s="35">
        <v>2</v>
      </c>
      <c r="AE10" s="35">
        <v>2</v>
      </c>
      <c r="AF10" s="35">
        <v>2</v>
      </c>
      <c r="AG10" s="35">
        <v>3</v>
      </c>
      <c r="AH10" s="35">
        <v>3</v>
      </c>
      <c r="AI10" s="35">
        <v>3</v>
      </c>
      <c r="AJ10" s="35">
        <v>2</v>
      </c>
      <c r="AK10" s="35">
        <v>3</v>
      </c>
      <c r="AL10" s="35">
        <v>2</v>
      </c>
      <c r="AM10" s="35">
        <v>2</v>
      </c>
      <c r="AN10" s="35">
        <v>3</v>
      </c>
      <c r="AO10" s="35">
        <v>2</v>
      </c>
      <c r="AP10" s="35">
        <v>5</v>
      </c>
      <c r="AQ10" s="35">
        <v>2</v>
      </c>
      <c r="AR10" s="35">
        <v>2</v>
      </c>
      <c r="AS10" s="35">
        <v>2</v>
      </c>
      <c r="AT10" s="35">
        <v>3</v>
      </c>
      <c r="AU10" s="35">
        <v>2</v>
      </c>
      <c r="AV10" s="35">
        <v>2</v>
      </c>
      <c r="AW10" s="35">
        <v>3</v>
      </c>
      <c r="AX10" s="35">
        <v>2</v>
      </c>
      <c r="AY10" s="35">
        <v>3</v>
      </c>
      <c r="AZ10" s="35">
        <v>2</v>
      </c>
      <c r="BA10" s="35">
        <v>2</v>
      </c>
      <c r="BB10" s="34">
        <v>6</v>
      </c>
      <c r="BC10" s="34">
        <v>2</v>
      </c>
      <c r="BD10" s="34">
        <v>2</v>
      </c>
      <c r="BE10" s="34">
        <v>2</v>
      </c>
      <c r="BF10" s="315"/>
      <c r="BH10" s="35">
        <v>127</v>
      </c>
      <c r="BI10" s="315"/>
      <c r="BJ10" s="315"/>
      <c r="BK10" s="315"/>
      <c r="BL10" s="315"/>
      <c r="BM10" s="315"/>
      <c r="BN10" s="326"/>
    </row>
    <row r="11" spans="1:67" ht="39.75" customHeight="1">
      <c r="A11" s="34">
        <v>1</v>
      </c>
      <c r="B11" s="31" t="s">
        <v>367</v>
      </c>
      <c r="C11" s="33" t="s">
        <v>366</v>
      </c>
      <c r="D11" s="32" t="s">
        <v>357</v>
      </c>
      <c r="E11" s="31" t="s">
        <v>365</v>
      </c>
      <c r="F11" s="30">
        <v>2</v>
      </c>
      <c r="G11" s="30">
        <v>2</v>
      </c>
      <c r="H11" s="30">
        <v>1</v>
      </c>
      <c r="I11" s="30">
        <v>2</v>
      </c>
      <c r="J11" s="30">
        <v>4</v>
      </c>
      <c r="K11" s="30">
        <v>4</v>
      </c>
      <c r="L11" s="30">
        <v>2</v>
      </c>
      <c r="M11" s="30">
        <v>1.5</v>
      </c>
      <c r="N11" s="30">
        <v>1</v>
      </c>
      <c r="O11" s="30">
        <v>3.5</v>
      </c>
      <c r="P11" s="30">
        <v>1</v>
      </c>
      <c r="Q11" s="30">
        <v>1</v>
      </c>
      <c r="R11" s="30">
        <v>4</v>
      </c>
      <c r="S11" s="30">
        <v>2.5</v>
      </c>
      <c r="T11" s="30">
        <v>1</v>
      </c>
      <c r="U11" s="30">
        <v>2</v>
      </c>
      <c r="V11" s="30">
        <v>2</v>
      </c>
      <c r="W11" s="30">
        <v>2</v>
      </c>
      <c r="X11" s="30">
        <v>3</v>
      </c>
      <c r="Y11" s="30">
        <v>1</v>
      </c>
      <c r="Z11" s="30">
        <v>1</v>
      </c>
      <c r="AA11" s="30">
        <v>2.5</v>
      </c>
      <c r="AB11" s="30">
        <v>2</v>
      </c>
      <c r="AC11" s="30">
        <v>2</v>
      </c>
      <c r="AD11" s="30">
        <v>1.5</v>
      </c>
      <c r="AE11" s="30">
        <v>1</v>
      </c>
      <c r="AF11" s="30">
        <v>1</v>
      </c>
      <c r="AG11" s="30">
        <v>2</v>
      </c>
      <c r="AH11" s="30">
        <v>4</v>
      </c>
      <c r="AI11" s="30">
        <v>2</v>
      </c>
      <c r="AJ11" s="30">
        <v>1.5</v>
      </c>
      <c r="AK11" s="30">
        <v>2</v>
      </c>
      <c r="AL11" s="30">
        <v>2</v>
      </c>
      <c r="AM11" s="30">
        <v>2</v>
      </c>
      <c r="AN11" s="30">
        <v>1.5</v>
      </c>
      <c r="AO11" s="30">
        <v>3.5</v>
      </c>
      <c r="AP11" s="30">
        <v>3</v>
      </c>
      <c r="AQ11" s="30">
        <v>1</v>
      </c>
      <c r="AR11" s="30">
        <v>1</v>
      </c>
      <c r="AS11" s="30">
        <v>1.5</v>
      </c>
      <c r="AT11" s="30">
        <v>1.5</v>
      </c>
      <c r="AU11" s="30">
        <v>1.5</v>
      </c>
      <c r="AV11" s="30">
        <v>2.5</v>
      </c>
      <c r="AW11" s="30">
        <v>3</v>
      </c>
      <c r="AX11" s="30">
        <v>1.5</v>
      </c>
      <c r="AY11" s="30">
        <v>3</v>
      </c>
      <c r="AZ11" s="30">
        <v>3</v>
      </c>
      <c r="BA11" s="30">
        <v>2</v>
      </c>
      <c r="BB11" s="30" t="s">
        <v>176</v>
      </c>
      <c r="BC11" s="30">
        <v>1</v>
      </c>
      <c r="BD11" s="30">
        <v>3</v>
      </c>
      <c r="BE11" s="30">
        <v>3</v>
      </c>
      <c r="BF11" s="33">
        <v>19.68503937007874</v>
      </c>
      <c r="BG11" s="33" t="s">
        <v>227</v>
      </c>
      <c r="BH11" s="33" t="s">
        <v>112</v>
      </c>
      <c r="BI11" s="33" t="s">
        <v>62</v>
      </c>
      <c r="BJ11" s="33" t="s">
        <v>62</v>
      </c>
      <c r="BK11" s="33" t="s">
        <v>62</v>
      </c>
      <c r="BL11" s="33" t="s">
        <v>62</v>
      </c>
      <c r="BM11" s="33" t="s">
        <v>62</v>
      </c>
      <c r="BN11" s="75" t="s">
        <v>74</v>
      </c>
      <c r="BO11" s="58">
        <f>SUMPRODUCT(F11:BE11,$F$10:$BE$10)/127</f>
        <v>2.177165354330709</v>
      </c>
    </row>
    <row r="13" spans="1:46" ht="13.5" customHeight="1">
      <c r="A13" s="46" t="s">
        <v>75</v>
      </c>
      <c r="C13" s="24" t="s">
        <v>86</v>
      </c>
      <c r="H13" s="23" t="s">
        <v>77</v>
      </c>
      <c r="T13" s="23" t="s">
        <v>78</v>
      </c>
      <c r="AB13" s="23" t="s">
        <v>79</v>
      </c>
      <c r="AJ13" s="23"/>
      <c r="AT13" s="23" t="s">
        <v>305</v>
      </c>
    </row>
    <row r="14" ht="13.5" customHeight="1">
      <c r="C14" s="24" t="s">
        <v>81</v>
      </c>
    </row>
    <row r="15" spans="42:67" s="56" customFormat="1" ht="15.75">
      <c r="AP15" s="277" t="s">
        <v>304</v>
      </c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45"/>
    </row>
    <row r="16" spans="1:67" s="56" customFormat="1" ht="18.75" customHeight="1">
      <c r="A16" s="277" t="s">
        <v>303</v>
      </c>
      <c r="B16" s="277"/>
      <c r="C16" s="277"/>
      <c r="D16" s="277"/>
      <c r="E16" s="277"/>
      <c r="F16" s="277" t="s">
        <v>302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Y16" s="277" t="s">
        <v>301</v>
      </c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P16" s="277" t="s">
        <v>300</v>
      </c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45"/>
    </row>
    <row r="17" spans="1:67" s="56" customFormat="1" ht="18" customHeight="1">
      <c r="A17" s="277" t="s">
        <v>299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BO17" s="57"/>
    </row>
    <row r="18" s="56" customFormat="1" ht="12.75" customHeight="1">
      <c r="BO18" s="57"/>
    </row>
    <row r="19" s="56" customFormat="1" ht="12.75" customHeight="1">
      <c r="BO19" s="57"/>
    </row>
    <row r="20" s="56" customFormat="1" ht="12.75" customHeight="1">
      <c r="BO20" s="57"/>
    </row>
    <row r="21" s="56" customFormat="1" ht="12.75" customHeight="1">
      <c r="BO21" s="57"/>
    </row>
    <row r="22" spans="1:66" s="45" customFormat="1" ht="24" customHeight="1">
      <c r="A22" s="277" t="s">
        <v>298</v>
      </c>
      <c r="B22" s="277"/>
      <c r="C22" s="277"/>
      <c r="D22" s="277"/>
      <c r="E22" s="277"/>
      <c r="F22" s="277" t="s">
        <v>297</v>
      </c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Y22" s="277" t="s">
        <v>296</v>
      </c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P22" s="277" t="s">
        <v>295</v>
      </c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</row>
  </sheetData>
  <sheetProtection/>
  <mergeCells count="81">
    <mergeCell ref="AP22:BN22"/>
    <mergeCell ref="A17:E17"/>
    <mergeCell ref="F17:W17"/>
    <mergeCell ref="Y17:AO17"/>
    <mergeCell ref="A22:E22"/>
    <mergeCell ref="F22:W22"/>
    <mergeCell ref="Y22:AN22"/>
    <mergeCell ref="AP15:BN15"/>
    <mergeCell ref="A16:E16"/>
    <mergeCell ref="F16:W16"/>
    <mergeCell ref="Y16:AN16"/>
    <mergeCell ref="AP16:BN16"/>
    <mergeCell ref="A1:O1"/>
    <mergeCell ref="G8:G9"/>
    <mergeCell ref="F8:F9"/>
    <mergeCell ref="N8:N9"/>
    <mergeCell ref="M8:M9"/>
    <mergeCell ref="P1:BN1"/>
    <mergeCell ref="P2:BN2"/>
    <mergeCell ref="A4:BN4"/>
    <mergeCell ref="A5:BN5"/>
    <mergeCell ref="K8:K9"/>
    <mergeCell ref="Q8:Q9"/>
    <mergeCell ref="P8:P9"/>
    <mergeCell ref="V8:V9"/>
    <mergeCell ref="A2:O2"/>
    <mergeCell ref="J8:J9"/>
    <mergeCell ref="H8:H9"/>
    <mergeCell ref="Y8:Y9"/>
    <mergeCell ref="BH8:BH9"/>
    <mergeCell ref="R8:R9"/>
    <mergeCell ref="AT8:AT9"/>
    <mergeCell ref="AS8:AS9"/>
    <mergeCell ref="AR8:AR9"/>
    <mergeCell ref="L8:L9"/>
    <mergeCell ref="A8:A10"/>
    <mergeCell ref="C8:D10"/>
    <mergeCell ref="AB8:AB9"/>
    <mergeCell ref="AA8:AA9"/>
    <mergeCell ref="Z8:Z9"/>
    <mergeCell ref="U8:U9"/>
    <mergeCell ref="E8:E10"/>
    <mergeCell ref="I8:I9"/>
    <mergeCell ref="B8:B10"/>
    <mergeCell ref="AG8:AG9"/>
    <mergeCell ref="BL8:BL10"/>
    <mergeCell ref="AD8:AD9"/>
    <mergeCell ref="X8:X9"/>
    <mergeCell ref="BI8:BI10"/>
    <mergeCell ref="W8:W9"/>
    <mergeCell ref="BF8:BF10"/>
    <mergeCell ref="BK8:BK10"/>
    <mergeCell ref="BJ8:BJ10"/>
    <mergeCell ref="T8:T9"/>
    <mergeCell ref="BN8:BN10"/>
    <mergeCell ref="BM8:BM10"/>
    <mergeCell ref="S8:S9"/>
    <mergeCell ref="AK8:AK9"/>
    <mergeCell ref="AJ8:AJ9"/>
    <mergeCell ref="AI8:AI9"/>
    <mergeCell ref="AH8:AH9"/>
    <mergeCell ref="O8:O9"/>
    <mergeCell ref="AQ8:AQ9"/>
    <mergeCell ref="AP8:AP9"/>
    <mergeCell ref="AO8:AO9"/>
    <mergeCell ref="AN8:AN9"/>
    <mergeCell ref="AM8:AM9"/>
    <mergeCell ref="AL8:AL9"/>
    <mergeCell ref="AF8:AF9"/>
    <mergeCell ref="AE8:AE9"/>
    <mergeCell ref="AC8:AC9"/>
    <mergeCell ref="A7:E7"/>
    <mergeCell ref="BG8:BG9"/>
    <mergeCell ref="BB8:BE8"/>
    <mergeCell ref="BA8:BA9"/>
    <mergeCell ref="AZ8:AZ9"/>
    <mergeCell ref="AY8:AY9"/>
    <mergeCell ref="AX8:AX9"/>
    <mergeCell ref="AW8:AW9"/>
    <mergeCell ref="AV8:AV9"/>
    <mergeCell ref="AU8:AU9"/>
  </mergeCells>
  <printOptions horizontalCentered="1"/>
  <pageMargins left="0" right="0" top="0" bottom="0" header="0" footer="0"/>
  <pageSetup horizontalDpi="600" verticalDpi="600" orientation="landscape" paperSize="9" scale="85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O23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2.28125" style="9" customWidth="1"/>
    <col min="2" max="2" width="7.57421875" style="9" customWidth="1"/>
    <col min="3" max="3" width="6.140625" style="9" customWidth="1"/>
    <col min="4" max="4" width="3.421875" style="9" customWidth="1"/>
    <col min="5" max="5" width="5.8515625" style="9" customWidth="1"/>
    <col min="6" max="30" width="2.421875" style="9" customWidth="1"/>
    <col min="31" max="59" width="2.421875" style="0" customWidth="1"/>
    <col min="60" max="60" width="3.00390625" style="0" customWidth="1"/>
    <col min="61" max="65" width="1.7109375" style="0" customWidth="1"/>
    <col min="66" max="66" width="4.7109375" style="0" customWidth="1"/>
    <col min="67" max="67" width="10.28125" style="0" hidden="1" customWidth="1"/>
  </cols>
  <sheetData>
    <row r="1" spans="1:66" s="9" customFormat="1" ht="19.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</row>
    <row r="2" spans="1:66" s="9" customFormat="1" ht="18.7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 t="s">
        <v>3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</row>
    <row r="3" s="9" customFormat="1" ht="9" customHeight="1"/>
    <row r="4" spans="1:66" s="9" customFormat="1" ht="18.75" customHeight="1">
      <c r="A4" s="279" t="s">
        <v>109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</row>
    <row r="5" spans="1:66" s="11" customFormat="1" ht="19.5" customHeight="1">
      <c r="A5" s="356" t="s">
        <v>378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</row>
    <row r="6" spans="10:12" s="11" customFormat="1" ht="19.5" customHeight="1">
      <c r="J6" s="42"/>
      <c r="K6" s="42"/>
      <c r="L6" s="42"/>
    </row>
    <row r="7" spans="1:66" s="69" customFormat="1" ht="27" customHeight="1">
      <c r="A7" s="386" t="s">
        <v>4</v>
      </c>
      <c r="B7" s="387"/>
      <c r="C7" s="387"/>
      <c r="D7" s="387"/>
      <c r="E7" s="388"/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47">
        <v>16</v>
      </c>
      <c r="V7" s="47">
        <v>17</v>
      </c>
      <c r="W7" s="47">
        <v>18</v>
      </c>
      <c r="X7" s="47">
        <v>19</v>
      </c>
      <c r="Y7" s="47">
        <v>20</v>
      </c>
      <c r="Z7" s="47">
        <v>21</v>
      </c>
      <c r="AA7" s="47">
        <v>22</v>
      </c>
      <c r="AB7" s="47">
        <v>23</v>
      </c>
      <c r="AC7" s="47">
        <v>24</v>
      </c>
      <c r="AD7" s="47">
        <v>25</v>
      </c>
      <c r="AE7" s="47">
        <v>26</v>
      </c>
      <c r="AF7" s="47">
        <v>27</v>
      </c>
      <c r="AG7" s="47">
        <v>28</v>
      </c>
      <c r="AH7" s="47">
        <v>29</v>
      </c>
      <c r="AI7" s="47">
        <v>30</v>
      </c>
      <c r="AJ7" s="47">
        <v>31</v>
      </c>
      <c r="AK7" s="47">
        <v>32</v>
      </c>
      <c r="AL7" s="47">
        <v>33</v>
      </c>
      <c r="AM7" s="47">
        <v>34</v>
      </c>
      <c r="AN7" s="47">
        <v>35</v>
      </c>
      <c r="AO7" s="47">
        <v>36</v>
      </c>
      <c r="AP7" s="47">
        <v>37</v>
      </c>
      <c r="AQ7" s="47">
        <v>38</v>
      </c>
      <c r="AR7" s="47">
        <v>39</v>
      </c>
      <c r="AS7" s="47">
        <v>40</v>
      </c>
      <c r="AT7" s="47">
        <v>41</v>
      </c>
      <c r="AU7" s="47">
        <v>42</v>
      </c>
      <c r="AV7" s="47">
        <v>43</v>
      </c>
      <c r="AW7" s="47">
        <v>44</v>
      </c>
      <c r="AX7" s="47">
        <v>45</v>
      </c>
      <c r="AY7" s="47">
        <v>46</v>
      </c>
      <c r="AZ7" s="47">
        <v>47</v>
      </c>
      <c r="BA7" s="47">
        <v>48</v>
      </c>
      <c r="BB7" s="47">
        <v>49</v>
      </c>
      <c r="BC7" s="47">
        <v>50</v>
      </c>
      <c r="BD7" s="47">
        <v>51</v>
      </c>
      <c r="BE7" s="47">
        <v>52</v>
      </c>
      <c r="BF7" s="70"/>
      <c r="BG7" s="70"/>
      <c r="BH7" s="70"/>
      <c r="BI7" s="70"/>
      <c r="BJ7" s="70"/>
      <c r="BK7" s="70"/>
      <c r="BL7" s="70"/>
      <c r="BM7" s="70"/>
      <c r="BN7" s="70"/>
    </row>
    <row r="8" spans="1:66" s="9" customFormat="1" ht="68.25" customHeight="1">
      <c r="A8" s="335" t="s">
        <v>4</v>
      </c>
      <c r="B8" s="334" t="s">
        <v>5</v>
      </c>
      <c r="C8" s="334" t="s">
        <v>6</v>
      </c>
      <c r="D8" s="336"/>
      <c r="E8" s="341" t="s">
        <v>7</v>
      </c>
      <c r="F8" s="340" t="s">
        <v>352</v>
      </c>
      <c r="G8" s="340" t="s">
        <v>39</v>
      </c>
      <c r="H8" s="340" t="s">
        <v>263</v>
      </c>
      <c r="I8" s="340" t="s">
        <v>351</v>
      </c>
      <c r="J8" s="340" t="s">
        <v>350</v>
      </c>
      <c r="K8" s="340" t="s">
        <v>349</v>
      </c>
      <c r="L8" s="340" t="s">
        <v>348</v>
      </c>
      <c r="M8" s="340" t="s">
        <v>347</v>
      </c>
      <c r="N8" s="340" t="s">
        <v>29</v>
      </c>
      <c r="O8" s="340" t="s">
        <v>346</v>
      </c>
      <c r="P8" s="340" t="s">
        <v>345</v>
      </c>
      <c r="Q8" s="340" t="s">
        <v>344</v>
      </c>
      <c r="R8" s="340" t="s">
        <v>37</v>
      </c>
      <c r="S8" s="340" t="s">
        <v>343</v>
      </c>
      <c r="T8" s="340" t="s">
        <v>342</v>
      </c>
      <c r="U8" s="340" t="s">
        <v>341</v>
      </c>
      <c r="V8" s="340" t="s">
        <v>340</v>
      </c>
      <c r="W8" s="340" t="s">
        <v>339</v>
      </c>
      <c r="X8" s="340" t="s">
        <v>8</v>
      </c>
      <c r="Y8" s="340" t="s">
        <v>274</v>
      </c>
      <c r="Z8" s="340" t="s">
        <v>38</v>
      </c>
      <c r="AA8" s="340" t="s">
        <v>338</v>
      </c>
      <c r="AB8" s="340" t="s">
        <v>337</v>
      </c>
      <c r="AC8" s="340" t="s">
        <v>336</v>
      </c>
      <c r="AD8" s="340" t="s">
        <v>40</v>
      </c>
      <c r="AE8" s="340" t="s">
        <v>335</v>
      </c>
      <c r="AF8" s="340" t="s">
        <v>334</v>
      </c>
      <c r="AG8" s="340" t="s">
        <v>333</v>
      </c>
      <c r="AH8" s="340" t="s">
        <v>332</v>
      </c>
      <c r="AI8" s="340" t="s">
        <v>331</v>
      </c>
      <c r="AJ8" s="340" t="s">
        <v>330</v>
      </c>
      <c r="AK8" s="340" t="s">
        <v>22</v>
      </c>
      <c r="AL8" s="340" t="s">
        <v>329</v>
      </c>
      <c r="AM8" s="340" t="s">
        <v>28</v>
      </c>
      <c r="AN8" s="340" t="s">
        <v>328</v>
      </c>
      <c r="AO8" s="340" t="s">
        <v>327</v>
      </c>
      <c r="AP8" s="340" t="s">
        <v>25</v>
      </c>
      <c r="AQ8" s="340" t="s">
        <v>326</v>
      </c>
      <c r="AR8" s="340" t="s">
        <v>275</v>
      </c>
      <c r="AS8" s="340" t="s">
        <v>33</v>
      </c>
      <c r="AT8" s="340" t="s">
        <v>325</v>
      </c>
      <c r="AU8" s="340" t="s">
        <v>324</v>
      </c>
      <c r="AV8" s="340" t="s">
        <v>139</v>
      </c>
      <c r="AW8" s="340" t="s">
        <v>323</v>
      </c>
      <c r="AX8" s="340" t="s">
        <v>322</v>
      </c>
      <c r="AY8" s="340" t="s">
        <v>321</v>
      </c>
      <c r="AZ8" s="340" t="s">
        <v>320</v>
      </c>
      <c r="BA8" s="340" t="s">
        <v>319</v>
      </c>
      <c r="BB8" s="376" t="s">
        <v>93</v>
      </c>
      <c r="BC8" s="342"/>
      <c r="BD8" s="342"/>
      <c r="BE8" s="343"/>
      <c r="BF8" s="340" t="s">
        <v>52</v>
      </c>
      <c r="BG8" s="340" t="s">
        <v>53</v>
      </c>
      <c r="BH8" s="340" t="s">
        <v>54</v>
      </c>
      <c r="BI8" s="340" t="s">
        <v>55</v>
      </c>
      <c r="BJ8" s="340" t="s">
        <v>56</v>
      </c>
      <c r="BK8" s="340" t="s">
        <v>57</v>
      </c>
      <c r="BL8" s="340" t="s">
        <v>58</v>
      </c>
      <c r="BM8" s="340" t="s">
        <v>107</v>
      </c>
      <c r="BN8" s="344" t="s">
        <v>59</v>
      </c>
    </row>
    <row r="9" spans="1:66" s="9" customFormat="1" ht="147.75" customHeight="1">
      <c r="A9" s="318"/>
      <c r="B9" s="320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6" t="s">
        <v>92</v>
      </c>
      <c r="BC9" s="36" t="s">
        <v>318</v>
      </c>
      <c r="BD9" s="36" t="s">
        <v>317</v>
      </c>
      <c r="BE9" s="36" t="s">
        <v>316</v>
      </c>
      <c r="BF9" s="314"/>
      <c r="BG9" s="315"/>
      <c r="BH9" s="315"/>
      <c r="BI9" s="314"/>
      <c r="BJ9" s="314"/>
      <c r="BK9" s="314"/>
      <c r="BL9" s="314"/>
      <c r="BM9" s="314"/>
      <c r="BN9" s="327"/>
    </row>
    <row r="10" spans="1:66" s="9" customFormat="1" ht="18.75" customHeight="1">
      <c r="A10" s="319"/>
      <c r="B10" s="322"/>
      <c r="C10" s="322"/>
      <c r="D10" s="323"/>
      <c r="E10" s="325"/>
      <c r="F10" s="35">
        <v>3</v>
      </c>
      <c r="G10" s="35">
        <v>3</v>
      </c>
      <c r="H10" s="35">
        <v>3</v>
      </c>
      <c r="I10" s="35">
        <v>2</v>
      </c>
      <c r="J10" s="35">
        <v>3</v>
      </c>
      <c r="K10" s="35">
        <v>3</v>
      </c>
      <c r="L10" s="35">
        <v>3</v>
      </c>
      <c r="M10" s="35">
        <v>2</v>
      </c>
      <c r="N10" s="35">
        <v>3</v>
      </c>
      <c r="O10" s="35">
        <v>2</v>
      </c>
      <c r="P10" s="35">
        <v>2</v>
      </c>
      <c r="Q10" s="35">
        <v>2</v>
      </c>
      <c r="R10" s="35">
        <v>6</v>
      </c>
      <c r="S10" s="35">
        <v>2</v>
      </c>
      <c r="T10" s="35">
        <v>2</v>
      </c>
      <c r="U10" s="35">
        <v>2</v>
      </c>
      <c r="V10" s="35">
        <v>2</v>
      </c>
      <c r="W10" s="35">
        <v>2</v>
      </c>
      <c r="X10" s="35">
        <v>2</v>
      </c>
      <c r="Y10" s="35">
        <v>2</v>
      </c>
      <c r="Z10" s="35">
        <v>3</v>
      </c>
      <c r="AA10" s="35">
        <v>3</v>
      </c>
      <c r="AB10" s="35">
        <v>2</v>
      </c>
      <c r="AC10" s="35">
        <v>3</v>
      </c>
      <c r="AD10" s="35">
        <v>2</v>
      </c>
      <c r="AE10" s="35">
        <v>2</v>
      </c>
      <c r="AF10" s="35">
        <v>2</v>
      </c>
      <c r="AG10" s="35">
        <v>3</v>
      </c>
      <c r="AH10" s="35">
        <v>3</v>
      </c>
      <c r="AI10" s="35">
        <v>3</v>
      </c>
      <c r="AJ10" s="35">
        <v>2</v>
      </c>
      <c r="AK10" s="35">
        <v>3</v>
      </c>
      <c r="AL10" s="35">
        <v>2</v>
      </c>
      <c r="AM10" s="35">
        <v>2</v>
      </c>
      <c r="AN10" s="35">
        <v>3</v>
      </c>
      <c r="AO10" s="35">
        <v>2</v>
      </c>
      <c r="AP10" s="35">
        <v>5</v>
      </c>
      <c r="AQ10" s="35">
        <v>2</v>
      </c>
      <c r="AR10" s="35">
        <v>2</v>
      </c>
      <c r="AS10" s="35">
        <v>2</v>
      </c>
      <c r="AT10" s="35">
        <v>3</v>
      </c>
      <c r="AU10" s="35">
        <v>2</v>
      </c>
      <c r="AV10" s="35">
        <v>2</v>
      </c>
      <c r="AW10" s="35">
        <v>3</v>
      </c>
      <c r="AX10" s="35">
        <v>2</v>
      </c>
      <c r="AY10" s="35">
        <v>3</v>
      </c>
      <c r="AZ10" s="35">
        <v>2</v>
      </c>
      <c r="BA10" s="35">
        <v>2</v>
      </c>
      <c r="BB10" s="34">
        <v>6</v>
      </c>
      <c r="BC10" s="34">
        <v>2</v>
      </c>
      <c r="BD10" s="34">
        <v>2</v>
      </c>
      <c r="BE10" s="34">
        <v>2</v>
      </c>
      <c r="BF10" s="315"/>
      <c r="BH10" s="35">
        <v>127</v>
      </c>
      <c r="BI10" s="315"/>
      <c r="BJ10" s="315"/>
      <c r="BK10" s="315"/>
      <c r="BL10" s="315"/>
      <c r="BM10" s="315"/>
      <c r="BN10" s="326"/>
    </row>
    <row r="11" spans="1:67" s="53" customFormat="1" ht="39.75" customHeight="1">
      <c r="A11" s="34">
        <v>1</v>
      </c>
      <c r="B11" s="31" t="s">
        <v>377</v>
      </c>
      <c r="C11" s="33" t="s">
        <v>376</v>
      </c>
      <c r="D11" s="32" t="s">
        <v>313</v>
      </c>
      <c r="E11" s="31" t="s">
        <v>375</v>
      </c>
      <c r="F11" s="30">
        <v>3</v>
      </c>
      <c r="G11" s="30">
        <v>2</v>
      </c>
      <c r="H11" s="30">
        <v>1.5</v>
      </c>
      <c r="I11" s="30">
        <v>1</v>
      </c>
      <c r="J11" s="30">
        <v>1</v>
      </c>
      <c r="K11" s="30">
        <v>3.5</v>
      </c>
      <c r="L11" s="30">
        <v>1.5</v>
      </c>
      <c r="M11" s="30">
        <v>2</v>
      </c>
      <c r="N11" s="30">
        <v>1</v>
      </c>
      <c r="O11" s="30">
        <v>1</v>
      </c>
      <c r="P11" s="30">
        <v>2</v>
      </c>
      <c r="Q11" s="30">
        <v>1.5</v>
      </c>
      <c r="R11" s="30">
        <v>4</v>
      </c>
      <c r="S11" s="30">
        <v>1</v>
      </c>
      <c r="T11" s="30">
        <v>3</v>
      </c>
      <c r="U11" s="30">
        <v>3.5</v>
      </c>
      <c r="V11" s="30">
        <v>1</v>
      </c>
      <c r="W11" s="30">
        <v>1</v>
      </c>
      <c r="X11" s="30">
        <v>1.5</v>
      </c>
      <c r="Y11" s="30">
        <v>3</v>
      </c>
      <c r="Z11" s="30">
        <v>1.5</v>
      </c>
      <c r="AA11" s="30">
        <v>2</v>
      </c>
      <c r="AB11" s="30">
        <v>2</v>
      </c>
      <c r="AC11" s="30">
        <v>3</v>
      </c>
      <c r="AD11" s="30">
        <v>2</v>
      </c>
      <c r="AE11" s="30">
        <v>2.5</v>
      </c>
      <c r="AF11" s="30">
        <v>1</v>
      </c>
      <c r="AG11" s="30">
        <v>2</v>
      </c>
      <c r="AH11" s="30">
        <v>3.5</v>
      </c>
      <c r="AI11" s="30">
        <v>2</v>
      </c>
      <c r="AJ11" s="30">
        <v>1.5</v>
      </c>
      <c r="AK11" s="30">
        <v>1</v>
      </c>
      <c r="AL11" s="30">
        <v>2</v>
      </c>
      <c r="AM11" s="30">
        <v>2</v>
      </c>
      <c r="AN11" s="30">
        <v>1.5</v>
      </c>
      <c r="AO11" s="30">
        <v>3.5</v>
      </c>
      <c r="AP11" s="30">
        <v>1.5</v>
      </c>
      <c r="AQ11" s="30">
        <v>1</v>
      </c>
      <c r="AR11" s="30">
        <v>1.5</v>
      </c>
      <c r="AS11" s="30">
        <v>2</v>
      </c>
      <c r="AT11" s="30">
        <v>1</v>
      </c>
      <c r="AU11" s="30">
        <v>1</v>
      </c>
      <c r="AV11" s="30">
        <v>3</v>
      </c>
      <c r="AW11" s="30">
        <v>3.5</v>
      </c>
      <c r="AX11" s="30">
        <v>2</v>
      </c>
      <c r="AY11" s="30">
        <v>2.5</v>
      </c>
      <c r="AZ11" s="30">
        <v>2</v>
      </c>
      <c r="BA11" s="30">
        <v>2.5</v>
      </c>
      <c r="BB11" s="30" t="s">
        <v>176</v>
      </c>
      <c r="BC11" s="30">
        <v>1.5</v>
      </c>
      <c r="BD11" s="30">
        <v>3</v>
      </c>
      <c r="BE11" s="30">
        <v>3</v>
      </c>
      <c r="BF11" s="33">
        <v>27.559055118110237</v>
      </c>
      <c r="BG11" s="33" t="s">
        <v>227</v>
      </c>
      <c r="BH11" s="33" t="s">
        <v>102</v>
      </c>
      <c r="BI11" s="33" t="s">
        <v>62</v>
      </c>
      <c r="BJ11" s="33" t="s">
        <v>62</v>
      </c>
      <c r="BK11" s="33" t="s">
        <v>62</v>
      </c>
      <c r="BL11" s="33" t="s">
        <v>62</v>
      </c>
      <c r="BM11" s="33" t="s">
        <v>62</v>
      </c>
      <c r="BN11" s="75" t="s">
        <v>74</v>
      </c>
      <c r="BO11" s="76">
        <f>SUMPRODUCT(F11:BE11,$F$10:$BE$10)/127</f>
        <v>2.074803149606299</v>
      </c>
    </row>
    <row r="12" spans="1:67" ht="39.75" customHeight="1">
      <c r="A12" s="34">
        <v>2</v>
      </c>
      <c r="B12" s="31" t="s">
        <v>374</v>
      </c>
      <c r="C12" s="33" t="s">
        <v>373</v>
      </c>
      <c r="D12" s="32" t="s">
        <v>188</v>
      </c>
      <c r="E12" s="31" t="s">
        <v>372</v>
      </c>
      <c r="F12" s="30">
        <v>2</v>
      </c>
      <c r="G12" s="30">
        <v>2</v>
      </c>
      <c r="H12" s="30">
        <v>2</v>
      </c>
      <c r="I12" s="30">
        <v>1</v>
      </c>
      <c r="J12" s="30">
        <v>2.5</v>
      </c>
      <c r="K12" s="30">
        <v>4</v>
      </c>
      <c r="L12" s="30">
        <v>3</v>
      </c>
      <c r="M12" s="30">
        <v>3</v>
      </c>
      <c r="N12" s="30">
        <v>2.5</v>
      </c>
      <c r="O12" s="30">
        <v>2</v>
      </c>
      <c r="P12" s="30">
        <v>1</v>
      </c>
      <c r="Q12" s="30">
        <v>1.5</v>
      </c>
      <c r="R12" s="30">
        <v>4</v>
      </c>
      <c r="S12" s="30">
        <v>1.5</v>
      </c>
      <c r="T12" s="30">
        <v>3</v>
      </c>
      <c r="U12" s="30">
        <v>3.5</v>
      </c>
      <c r="V12" s="30">
        <v>2</v>
      </c>
      <c r="W12" s="30">
        <v>2</v>
      </c>
      <c r="X12" s="30">
        <v>2</v>
      </c>
      <c r="Y12" s="30">
        <v>2</v>
      </c>
      <c r="Z12" s="30">
        <v>1</v>
      </c>
      <c r="AA12" s="30">
        <v>1</v>
      </c>
      <c r="AB12" s="30">
        <v>3</v>
      </c>
      <c r="AC12" s="30">
        <v>1</v>
      </c>
      <c r="AD12" s="30">
        <v>3</v>
      </c>
      <c r="AE12" s="30">
        <v>1.5</v>
      </c>
      <c r="AF12" s="30">
        <v>2</v>
      </c>
      <c r="AG12" s="30">
        <v>2</v>
      </c>
      <c r="AH12" s="30">
        <v>3</v>
      </c>
      <c r="AI12" s="30">
        <v>2</v>
      </c>
      <c r="AJ12" s="30">
        <v>2.5</v>
      </c>
      <c r="AK12" s="30">
        <v>1.5</v>
      </c>
      <c r="AL12" s="30">
        <v>2</v>
      </c>
      <c r="AM12" s="30">
        <v>2</v>
      </c>
      <c r="AN12" s="30">
        <v>2</v>
      </c>
      <c r="AO12" s="30">
        <v>3</v>
      </c>
      <c r="AP12" s="30">
        <v>1</v>
      </c>
      <c r="AQ12" s="30">
        <v>1.5</v>
      </c>
      <c r="AR12" s="30">
        <v>3</v>
      </c>
      <c r="AS12" s="30">
        <v>2</v>
      </c>
      <c r="AT12" s="30">
        <v>1.5</v>
      </c>
      <c r="AU12" s="30">
        <v>1</v>
      </c>
      <c r="AV12" s="30">
        <v>3</v>
      </c>
      <c r="AW12" s="30">
        <v>3.5</v>
      </c>
      <c r="AX12" s="30">
        <v>1</v>
      </c>
      <c r="AY12" s="30">
        <v>3</v>
      </c>
      <c r="AZ12" s="30">
        <v>2</v>
      </c>
      <c r="BA12" s="30">
        <v>2.5</v>
      </c>
      <c r="BB12" s="30" t="s">
        <v>176</v>
      </c>
      <c r="BC12" s="30">
        <v>1.5</v>
      </c>
      <c r="BD12" s="30">
        <v>3</v>
      </c>
      <c r="BE12" s="30">
        <v>3</v>
      </c>
      <c r="BF12" s="33">
        <v>29.133858267716537</v>
      </c>
      <c r="BG12" s="33" t="s">
        <v>227</v>
      </c>
      <c r="BH12" s="33" t="s">
        <v>371</v>
      </c>
      <c r="BI12" s="33" t="s">
        <v>62</v>
      </c>
      <c r="BJ12" s="33" t="s">
        <v>62</v>
      </c>
      <c r="BK12" s="33" t="s">
        <v>62</v>
      </c>
      <c r="BL12" s="33" t="s">
        <v>62</v>
      </c>
      <c r="BM12" s="33" t="s">
        <v>62</v>
      </c>
      <c r="BN12" s="75" t="s">
        <v>74</v>
      </c>
      <c r="BO12" s="76">
        <f>SUMPRODUCT(F12:BE12,$F$10:$BE$10)/127</f>
        <v>2.216535433070866</v>
      </c>
    </row>
    <row r="13" ht="13.5" customHeight="1"/>
    <row r="14" spans="1:46" ht="13.5" customHeight="1">
      <c r="A14" s="46" t="s">
        <v>75</v>
      </c>
      <c r="C14" s="24" t="s">
        <v>370</v>
      </c>
      <c r="H14" s="23" t="s">
        <v>77</v>
      </c>
      <c r="T14" s="23" t="s">
        <v>78</v>
      </c>
      <c r="AB14" s="23" t="s">
        <v>79</v>
      </c>
      <c r="AJ14" s="23"/>
      <c r="AT14" s="23" t="s">
        <v>369</v>
      </c>
    </row>
    <row r="15" ht="13.5" customHeight="1">
      <c r="C15" s="24" t="s">
        <v>81</v>
      </c>
    </row>
    <row r="16" spans="42:67" s="56" customFormat="1" ht="15.75">
      <c r="AP16" s="277" t="s">
        <v>304</v>
      </c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45"/>
    </row>
    <row r="17" spans="1:67" s="56" customFormat="1" ht="18.75" customHeight="1">
      <c r="A17" s="277" t="s">
        <v>303</v>
      </c>
      <c r="B17" s="277"/>
      <c r="C17" s="277"/>
      <c r="D17" s="277"/>
      <c r="E17" s="277"/>
      <c r="F17" s="277" t="s">
        <v>302</v>
      </c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Y17" s="277" t="s">
        <v>301</v>
      </c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P17" s="277" t="s">
        <v>300</v>
      </c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45"/>
    </row>
    <row r="18" spans="1:67" s="56" customFormat="1" ht="18" customHeight="1">
      <c r="A18" s="277" t="s">
        <v>299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BO18" s="57"/>
    </row>
    <row r="19" s="56" customFormat="1" ht="12.75" customHeight="1">
      <c r="BO19" s="57"/>
    </row>
    <row r="20" s="56" customFormat="1" ht="12.75" customHeight="1">
      <c r="BO20" s="57"/>
    </row>
    <row r="21" s="56" customFormat="1" ht="12.75" customHeight="1">
      <c r="BO21" s="57"/>
    </row>
    <row r="22" s="56" customFormat="1" ht="12.75" customHeight="1">
      <c r="BO22" s="57"/>
    </row>
    <row r="23" spans="1:66" s="45" customFormat="1" ht="24" customHeight="1">
      <c r="A23" s="277" t="s">
        <v>298</v>
      </c>
      <c r="B23" s="277"/>
      <c r="C23" s="277"/>
      <c r="D23" s="277"/>
      <c r="E23" s="277"/>
      <c r="F23" s="277" t="s">
        <v>297</v>
      </c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Y23" s="277" t="s">
        <v>296</v>
      </c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P23" s="277" t="s">
        <v>295</v>
      </c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</row>
  </sheetData>
  <sheetProtection/>
  <mergeCells count="81">
    <mergeCell ref="BG8:BG9"/>
    <mergeCell ref="BB8:BE8"/>
    <mergeCell ref="BA8:BA9"/>
    <mergeCell ref="AZ8:AZ9"/>
    <mergeCell ref="AY8:AY9"/>
    <mergeCell ref="AX8:AX9"/>
    <mergeCell ref="AW8:AW9"/>
    <mergeCell ref="AV8:AV9"/>
    <mergeCell ref="AU8:AU9"/>
    <mergeCell ref="AT8:AT9"/>
    <mergeCell ref="AS8:AS9"/>
    <mergeCell ref="AR8:AR9"/>
    <mergeCell ref="O8:O9"/>
    <mergeCell ref="AQ8:AQ9"/>
    <mergeCell ref="AP8:AP9"/>
    <mergeCell ref="AO8:AO9"/>
    <mergeCell ref="AN8:AN9"/>
    <mergeCell ref="AM8:AM9"/>
    <mergeCell ref="AL8:AL9"/>
    <mergeCell ref="T8:T9"/>
    <mergeCell ref="S8:S9"/>
    <mergeCell ref="AK8:AK9"/>
    <mergeCell ref="AJ8:AJ9"/>
    <mergeCell ref="AI8:AI9"/>
    <mergeCell ref="AH8:AH9"/>
    <mergeCell ref="AG8:AG9"/>
    <mergeCell ref="AF8:AF9"/>
    <mergeCell ref="AE8:AE9"/>
    <mergeCell ref="AD8:AD9"/>
    <mergeCell ref="AC8:AC9"/>
    <mergeCell ref="X8:X9"/>
    <mergeCell ref="W8:W9"/>
    <mergeCell ref="V8:V9"/>
    <mergeCell ref="U8:U9"/>
    <mergeCell ref="BN8:BN10"/>
    <mergeCell ref="R8:R9"/>
    <mergeCell ref="BM8:BM10"/>
    <mergeCell ref="Q8:Q9"/>
    <mergeCell ref="BL8:BL10"/>
    <mergeCell ref="P8:P9"/>
    <mergeCell ref="BK8:BK10"/>
    <mergeCell ref="BJ8:BJ10"/>
    <mergeCell ref="Y8:Y9"/>
    <mergeCell ref="BH8:BH9"/>
    <mergeCell ref="N8:N9"/>
    <mergeCell ref="BI8:BI10"/>
    <mergeCell ref="M8:M9"/>
    <mergeCell ref="BF8:BF10"/>
    <mergeCell ref="L8:L9"/>
    <mergeCell ref="A8:A10"/>
    <mergeCell ref="C8:D10"/>
    <mergeCell ref="AB8:AB9"/>
    <mergeCell ref="AA8:AA9"/>
    <mergeCell ref="Z8:Z9"/>
    <mergeCell ref="A1:O1"/>
    <mergeCell ref="K8:K9"/>
    <mergeCell ref="A2:O2"/>
    <mergeCell ref="J8:J9"/>
    <mergeCell ref="E8:E10"/>
    <mergeCell ref="I8:I9"/>
    <mergeCell ref="B8:B10"/>
    <mergeCell ref="H8:H9"/>
    <mergeCell ref="G8:G9"/>
    <mergeCell ref="F8:F9"/>
    <mergeCell ref="A17:E17"/>
    <mergeCell ref="F17:W17"/>
    <mergeCell ref="Y17:AN17"/>
    <mergeCell ref="AP17:BN17"/>
    <mergeCell ref="A18:E18"/>
    <mergeCell ref="F18:W18"/>
    <mergeCell ref="Y18:AO18"/>
    <mergeCell ref="A7:E7"/>
    <mergeCell ref="A23:E23"/>
    <mergeCell ref="F23:W23"/>
    <mergeCell ref="Y23:AN23"/>
    <mergeCell ref="AP23:BN23"/>
    <mergeCell ref="P1:BN1"/>
    <mergeCell ref="P2:BN2"/>
    <mergeCell ref="A4:BN4"/>
    <mergeCell ref="A5:BN5"/>
    <mergeCell ref="AP16:BN16"/>
  </mergeCells>
  <printOptions horizontalCentered="1"/>
  <pageMargins left="0" right="0" top="0" bottom="0" header="0" footer="0"/>
  <pageSetup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22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10.421875" style="55" customWidth="1"/>
    <col min="3" max="3" width="8.28125" style="55" customWidth="1"/>
    <col min="4" max="4" width="5.28125" style="55" customWidth="1"/>
    <col min="5" max="5" width="5.8515625" style="55" customWidth="1"/>
    <col min="6" max="30" width="2.421875" style="55" customWidth="1"/>
    <col min="31" max="60" width="2.421875" style="0" customWidth="1"/>
    <col min="61" max="61" width="2.7109375" style="0" customWidth="1"/>
    <col min="62" max="65" width="2.421875" style="0" customWidth="1"/>
    <col min="66" max="66" width="5.00390625" style="143" customWidth="1"/>
  </cols>
  <sheetData>
    <row r="1" spans="1:66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 t="s">
        <v>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</row>
    <row r="2" spans="1:66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 t="s">
        <v>3</v>
      </c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</row>
    <row r="3" s="55" customFormat="1" ht="9" customHeight="1">
      <c r="BN3" s="156"/>
    </row>
    <row r="4" spans="1:66" s="9" customFormat="1" ht="18.75" customHeight="1">
      <c r="A4" s="279" t="s">
        <v>741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</row>
    <row r="5" spans="1:66" s="11" customFormat="1" ht="17.25" customHeight="1">
      <c r="A5" s="307" t="s">
        <v>740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</row>
    <row r="6" spans="1:66" s="11" customFormat="1" ht="17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65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64"/>
    </row>
    <row r="7" spans="1:66" s="160" customFormat="1" ht="19.5" customHeight="1">
      <c r="A7" s="308" t="s">
        <v>4</v>
      </c>
      <c r="B7" s="309"/>
      <c r="C7" s="309"/>
      <c r="D7" s="309"/>
      <c r="E7" s="310"/>
      <c r="F7" s="163">
        <v>1</v>
      </c>
      <c r="G7" s="163">
        <v>2</v>
      </c>
      <c r="H7" s="163">
        <v>3</v>
      </c>
      <c r="I7" s="163">
        <v>4</v>
      </c>
      <c r="J7" s="163">
        <v>5</v>
      </c>
      <c r="K7" s="163">
        <v>6</v>
      </c>
      <c r="L7" s="163">
        <v>7</v>
      </c>
      <c r="M7" s="163">
        <v>8</v>
      </c>
      <c r="N7" s="163">
        <v>9</v>
      </c>
      <c r="O7" s="163">
        <v>10</v>
      </c>
      <c r="P7" s="163">
        <v>11</v>
      </c>
      <c r="Q7" s="163">
        <v>12</v>
      </c>
      <c r="R7" s="163">
        <v>13</v>
      </c>
      <c r="S7" s="163">
        <v>14</v>
      </c>
      <c r="T7" s="163">
        <v>15</v>
      </c>
      <c r="U7" s="163">
        <v>16</v>
      </c>
      <c r="V7" s="163">
        <v>17</v>
      </c>
      <c r="W7" s="163">
        <v>18</v>
      </c>
      <c r="X7" s="163">
        <v>19</v>
      </c>
      <c r="Y7" s="163">
        <v>20</v>
      </c>
      <c r="Z7" s="163">
        <v>21</v>
      </c>
      <c r="AA7" s="163">
        <v>22</v>
      </c>
      <c r="AB7" s="163">
        <v>23</v>
      </c>
      <c r="AC7" s="163">
        <v>24</v>
      </c>
      <c r="AD7" s="163">
        <v>25</v>
      </c>
      <c r="AE7" s="163">
        <v>26</v>
      </c>
      <c r="AF7" s="163">
        <v>27</v>
      </c>
      <c r="AG7" s="163">
        <v>28</v>
      </c>
      <c r="AH7" s="163">
        <v>29</v>
      </c>
      <c r="AI7" s="163">
        <v>30</v>
      </c>
      <c r="AJ7" s="163">
        <v>31</v>
      </c>
      <c r="AK7" s="163">
        <v>32</v>
      </c>
      <c r="AL7" s="163">
        <v>33</v>
      </c>
      <c r="AM7" s="163">
        <v>34</v>
      </c>
      <c r="AN7" s="163">
        <v>35</v>
      </c>
      <c r="AO7" s="163">
        <v>36</v>
      </c>
      <c r="AP7" s="163">
        <v>37</v>
      </c>
      <c r="AQ7" s="163">
        <v>38</v>
      </c>
      <c r="AR7" s="163">
        <v>39</v>
      </c>
      <c r="AS7" s="163">
        <v>40</v>
      </c>
      <c r="AT7" s="163">
        <v>41</v>
      </c>
      <c r="AU7" s="163">
        <v>42</v>
      </c>
      <c r="AV7" s="163">
        <v>43</v>
      </c>
      <c r="AW7" s="163">
        <v>44</v>
      </c>
      <c r="AX7" s="163">
        <v>45</v>
      </c>
      <c r="AY7" s="163">
        <v>46</v>
      </c>
      <c r="AZ7" s="163">
        <v>47</v>
      </c>
      <c r="BA7" s="163">
        <v>48</v>
      </c>
      <c r="BB7" s="163">
        <v>49</v>
      </c>
      <c r="BC7" s="163">
        <v>50</v>
      </c>
      <c r="BD7" s="163">
        <v>51</v>
      </c>
      <c r="BE7" s="163">
        <v>52</v>
      </c>
      <c r="BF7" s="163">
        <v>53</v>
      </c>
      <c r="BG7" s="163"/>
      <c r="BH7" s="163"/>
      <c r="BI7" s="163"/>
      <c r="BJ7" s="163"/>
      <c r="BK7" s="163"/>
      <c r="BL7" s="162"/>
      <c r="BM7" s="162"/>
      <c r="BN7" s="161"/>
    </row>
    <row r="8" spans="1:66" s="55" customFormat="1" ht="68.25" customHeight="1">
      <c r="A8" s="290" t="s">
        <v>4</v>
      </c>
      <c r="B8" s="296" t="s">
        <v>5</v>
      </c>
      <c r="C8" s="299" t="s">
        <v>6</v>
      </c>
      <c r="D8" s="300"/>
      <c r="E8" s="293" t="s">
        <v>7</v>
      </c>
      <c r="F8" s="284" t="s">
        <v>282</v>
      </c>
      <c r="G8" s="284" t="s">
        <v>25</v>
      </c>
      <c r="H8" s="284" t="s">
        <v>8</v>
      </c>
      <c r="I8" s="284" t="s">
        <v>275</v>
      </c>
      <c r="J8" s="284" t="s">
        <v>739</v>
      </c>
      <c r="K8" s="284" t="s">
        <v>738</v>
      </c>
      <c r="L8" s="284" t="s">
        <v>33</v>
      </c>
      <c r="M8" s="284" t="s">
        <v>289</v>
      </c>
      <c r="N8" s="284" t="s">
        <v>38</v>
      </c>
      <c r="O8" s="284" t="s">
        <v>737</v>
      </c>
      <c r="P8" s="284" t="s">
        <v>39</v>
      </c>
      <c r="Q8" s="284" t="s">
        <v>736</v>
      </c>
      <c r="R8" s="284" t="s">
        <v>735</v>
      </c>
      <c r="S8" s="284" t="s">
        <v>734</v>
      </c>
      <c r="T8" s="284" t="s">
        <v>278</v>
      </c>
      <c r="U8" s="284" t="s">
        <v>733</v>
      </c>
      <c r="V8" s="284" t="s">
        <v>732</v>
      </c>
      <c r="W8" s="284" t="s">
        <v>274</v>
      </c>
      <c r="X8" s="284" t="s">
        <v>29</v>
      </c>
      <c r="Y8" s="284" t="s">
        <v>28</v>
      </c>
      <c r="Z8" s="284" t="s">
        <v>731</v>
      </c>
      <c r="AA8" s="284" t="s">
        <v>730</v>
      </c>
      <c r="AB8" s="284" t="s">
        <v>729</v>
      </c>
      <c r="AC8" s="284" t="s">
        <v>728</v>
      </c>
      <c r="AD8" s="284" t="s">
        <v>727</v>
      </c>
      <c r="AE8" s="284" t="s">
        <v>726</v>
      </c>
      <c r="AF8" s="284" t="s">
        <v>725</v>
      </c>
      <c r="AG8" s="284" t="s">
        <v>724</v>
      </c>
      <c r="AH8" s="284" t="s">
        <v>723</v>
      </c>
      <c r="AI8" s="284" t="s">
        <v>722</v>
      </c>
      <c r="AJ8" s="284" t="s">
        <v>721</v>
      </c>
      <c r="AK8" s="284" t="s">
        <v>720</v>
      </c>
      <c r="AL8" s="284" t="s">
        <v>719</v>
      </c>
      <c r="AM8" s="284" t="s">
        <v>22</v>
      </c>
      <c r="AN8" s="284" t="s">
        <v>718</v>
      </c>
      <c r="AO8" s="284" t="s">
        <v>717</v>
      </c>
      <c r="AP8" s="284" t="s">
        <v>716</v>
      </c>
      <c r="AQ8" s="284" t="s">
        <v>37</v>
      </c>
      <c r="AR8" s="284" t="s">
        <v>21</v>
      </c>
      <c r="AS8" s="284" t="s">
        <v>40</v>
      </c>
      <c r="AT8" s="284" t="s">
        <v>715</v>
      </c>
      <c r="AU8" s="284" t="s">
        <v>714</v>
      </c>
      <c r="AV8" s="284" t="s">
        <v>713</v>
      </c>
      <c r="AW8" s="284" t="s">
        <v>712</v>
      </c>
      <c r="AX8" s="284" t="s">
        <v>263</v>
      </c>
      <c r="AY8" s="284" t="s">
        <v>635</v>
      </c>
      <c r="AZ8" s="284" t="s">
        <v>711</v>
      </c>
      <c r="BA8" s="284" t="s">
        <v>710</v>
      </c>
      <c r="BB8" s="284" t="s">
        <v>709</v>
      </c>
      <c r="BC8" s="281" t="s">
        <v>93</v>
      </c>
      <c r="BD8" s="282"/>
      <c r="BE8" s="282"/>
      <c r="BF8" s="283"/>
      <c r="BG8" s="284" t="s">
        <v>52</v>
      </c>
      <c r="BH8" s="284" t="s">
        <v>53</v>
      </c>
      <c r="BI8" s="284" t="s">
        <v>54</v>
      </c>
      <c r="BJ8" s="284" t="s">
        <v>55</v>
      </c>
      <c r="BK8" s="284" t="s">
        <v>56</v>
      </c>
      <c r="BL8" s="284" t="s">
        <v>57</v>
      </c>
      <c r="BM8" s="284" t="s">
        <v>58</v>
      </c>
      <c r="BN8" s="286" t="s">
        <v>59</v>
      </c>
    </row>
    <row r="9" spans="1:66" s="55" customFormat="1" ht="212.25">
      <c r="A9" s="291"/>
      <c r="B9" s="297"/>
      <c r="C9" s="301"/>
      <c r="D9" s="302"/>
      <c r="E9" s="29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68" t="s">
        <v>708</v>
      </c>
      <c r="BD9" s="68" t="s">
        <v>92</v>
      </c>
      <c r="BE9" s="68" t="s">
        <v>707</v>
      </c>
      <c r="BF9" s="68" t="s">
        <v>706</v>
      </c>
      <c r="BG9" s="289"/>
      <c r="BH9" s="285"/>
      <c r="BI9" s="285"/>
      <c r="BJ9" s="289"/>
      <c r="BK9" s="289"/>
      <c r="BL9" s="289"/>
      <c r="BM9" s="289"/>
      <c r="BN9" s="287"/>
    </row>
    <row r="10" spans="1:66" s="55" customFormat="1" ht="14.25" customHeight="1">
      <c r="A10" s="292"/>
      <c r="B10" s="298"/>
      <c r="C10" s="303"/>
      <c r="D10" s="304"/>
      <c r="E10" s="295"/>
      <c r="F10" s="67">
        <v>2</v>
      </c>
      <c r="G10" s="67">
        <v>5</v>
      </c>
      <c r="H10" s="67">
        <v>2</v>
      </c>
      <c r="I10" s="67">
        <v>2</v>
      </c>
      <c r="J10" s="67">
        <v>2</v>
      </c>
      <c r="K10" s="67">
        <v>2</v>
      </c>
      <c r="L10" s="67">
        <v>2</v>
      </c>
      <c r="M10" s="67">
        <v>3</v>
      </c>
      <c r="N10" s="67">
        <v>3</v>
      </c>
      <c r="O10" s="67">
        <v>4</v>
      </c>
      <c r="P10" s="67">
        <v>3</v>
      </c>
      <c r="Q10" s="67">
        <v>2</v>
      </c>
      <c r="R10" s="67">
        <v>3</v>
      </c>
      <c r="S10" s="67">
        <v>3</v>
      </c>
      <c r="T10" s="67">
        <v>2</v>
      </c>
      <c r="U10" s="67">
        <v>1</v>
      </c>
      <c r="V10" s="67">
        <v>2</v>
      </c>
      <c r="W10" s="67">
        <v>2</v>
      </c>
      <c r="X10" s="67">
        <v>3</v>
      </c>
      <c r="Y10" s="67">
        <v>2</v>
      </c>
      <c r="Z10" s="67">
        <v>3</v>
      </c>
      <c r="AA10" s="67">
        <v>2</v>
      </c>
      <c r="AB10" s="67">
        <v>3</v>
      </c>
      <c r="AC10" s="67">
        <v>2</v>
      </c>
      <c r="AD10" s="67">
        <v>3</v>
      </c>
      <c r="AE10" s="67">
        <v>1</v>
      </c>
      <c r="AF10" s="67">
        <v>2</v>
      </c>
      <c r="AG10" s="67">
        <v>3</v>
      </c>
      <c r="AH10" s="67">
        <v>1</v>
      </c>
      <c r="AI10" s="67">
        <v>3</v>
      </c>
      <c r="AJ10" s="67">
        <v>3</v>
      </c>
      <c r="AK10" s="67">
        <v>3</v>
      </c>
      <c r="AL10" s="67">
        <v>3</v>
      </c>
      <c r="AM10" s="67">
        <v>2</v>
      </c>
      <c r="AN10" s="67">
        <v>2</v>
      </c>
      <c r="AO10" s="67">
        <v>3</v>
      </c>
      <c r="AP10" s="67">
        <v>1</v>
      </c>
      <c r="AQ10" s="67">
        <v>6</v>
      </c>
      <c r="AR10" s="67">
        <v>3</v>
      </c>
      <c r="AS10" s="67">
        <v>2</v>
      </c>
      <c r="AT10" s="67">
        <v>2</v>
      </c>
      <c r="AU10" s="67">
        <v>1</v>
      </c>
      <c r="AV10" s="67">
        <v>1</v>
      </c>
      <c r="AW10" s="67">
        <v>2</v>
      </c>
      <c r="AX10" s="67">
        <v>3</v>
      </c>
      <c r="AY10" s="67">
        <v>2</v>
      </c>
      <c r="AZ10" s="67">
        <v>2</v>
      </c>
      <c r="BA10" s="67">
        <v>2</v>
      </c>
      <c r="BB10" s="67">
        <v>3</v>
      </c>
      <c r="BC10" s="65">
        <v>2</v>
      </c>
      <c r="BD10" s="65">
        <v>6</v>
      </c>
      <c r="BE10" s="65">
        <v>2</v>
      </c>
      <c r="BF10" s="65">
        <v>2</v>
      </c>
      <c r="BG10" s="285"/>
      <c r="BI10" s="67">
        <v>125</v>
      </c>
      <c r="BJ10" s="285"/>
      <c r="BK10" s="285"/>
      <c r="BL10" s="285"/>
      <c r="BM10" s="285"/>
      <c r="BN10" s="288"/>
    </row>
    <row r="11" spans="1:67" s="55" customFormat="1" ht="34.5" customHeight="1">
      <c r="A11" s="65">
        <v>1</v>
      </c>
      <c r="B11" s="63" t="s">
        <v>705</v>
      </c>
      <c r="C11" s="61" t="s">
        <v>704</v>
      </c>
      <c r="D11" s="64" t="s">
        <v>104</v>
      </c>
      <c r="E11" s="63" t="s">
        <v>703</v>
      </c>
      <c r="F11" s="159">
        <v>2.5</v>
      </c>
      <c r="G11" s="159">
        <v>1.5</v>
      </c>
      <c r="H11" s="159">
        <v>3</v>
      </c>
      <c r="I11" s="159">
        <v>2</v>
      </c>
      <c r="J11" s="159">
        <v>2</v>
      </c>
      <c r="K11" s="159">
        <v>4</v>
      </c>
      <c r="L11" s="159">
        <v>2</v>
      </c>
      <c r="M11" s="159">
        <v>3.5</v>
      </c>
      <c r="N11" s="159">
        <v>1</v>
      </c>
      <c r="O11" s="159">
        <v>2</v>
      </c>
      <c r="P11" s="159">
        <v>3</v>
      </c>
      <c r="Q11" s="159">
        <v>1.5</v>
      </c>
      <c r="R11" s="159">
        <v>2</v>
      </c>
      <c r="S11" s="159">
        <v>1.5</v>
      </c>
      <c r="T11" s="159">
        <v>3.5</v>
      </c>
      <c r="U11" s="159">
        <v>2</v>
      </c>
      <c r="V11" s="159">
        <v>1</v>
      </c>
      <c r="W11" s="159">
        <v>1.5</v>
      </c>
      <c r="X11" s="159">
        <v>1.5</v>
      </c>
      <c r="Y11" s="159">
        <v>2</v>
      </c>
      <c r="Z11" s="159">
        <v>2</v>
      </c>
      <c r="AA11" s="159">
        <v>2</v>
      </c>
      <c r="AB11" s="159">
        <v>1.5</v>
      </c>
      <c r="AC11" s="159">
        <v>1.5</v>
      </c>
      <c r="AD11" s="159">
        <v>2</v>
      </c>
      <c r="AE11" s="159">
        <v>2</v>
      </c>
      <c r="AF11" s="159">
        <v>1.5</v>
      </c>
      <c r="AG11" s="159">
        <v>3</v>
      </c>
      <c r="AH11" s="159">
        <v>3</v>
      </c>
      <c r="AI11" s="159">
        <v>2</v>
      </c>
      <c r="AJ11" s="159">
        <v>3</v>
      </c>
      <c r="AK11" s="159">
        <v>2</v>
      </c>
      <c r="AL11" s="159">
        <v>2</v>
      </c>
      <c r="AM11" s="159">
        <v>2</v>
      </c>
      <c r="AN11" s="159">
        <v>2</v>
      </c>
      <c r="AO11" s="159">
        <v>1</v>
      </c>
      <c r="AP11" s="159">
        <v>1.5</v>
      </c>
      <c r="AQ11" s="159">
        <v>2</v>
      </c>
      <c r="AR11" s="159">
        <v>2</v>
      </c>
      <c r="AS11" s="159">
        <v>2</v>
      </c>
      <c r="AT11" s="159">
        <v>2</v>
      </c>
      <c r="AU11" s="159">
        <v>3.5</v>
      </c>
      <c r="AV11" s="159">
        <v>3</v>
      </c>
      <c r="AW11" s="159">
        <v>2</v>
      </c>
      <c r="AX11" s="159">
        <v>1.5</v>
      </c>
      <c r="AY11" s="159">
        <v>1.5</v>
      </c>
      <c r="AZ11" s="159">
        <v>1.5</v>
      </c>
      <c r="BA11" s="159">
        <v>2</v>
      </c>
      <c r="BB11" s="159">
        <v>2</v>
      </c>
      <c r="BC11" s="159">
        <v>1.5</v>
      </c>
      <c r="BD11" s="159" t="s">
        <v>176</v>
      </c>
      <c r="BE11" s="159">
        <v>1</v>
      </c>
      <c r="BF11" s="159">
        <v>2</v>
      </c>
      <c r="BG11" s="158">
        <v>51.2</v>
      </c>
      <c r="BH11" s="158" t="s">
        <v>63</v>
      </c>
      <c r="BI11" s="158" t="s">
        <v>68</v>
      </c>
      <c r="BJ11" s="111" t="s">
        <v>62</v>
      </c>
      <c r="BK11" s="111" t="s">
        <v>62</v>
      </c>
      <c r="BL11" s="111" t="s">
        <v>62</v>
      </c>
      <c r="BM11" s="111" t="s">
        <v>62</v>
      </c>
      <c r="BN11" s="66" t="s">
        <v>74</v>
      </c>
      <c r="BO11" s="55">
        <f>SUMPRODUCT(F11:BF11,F10:BF10)/125</f>
        <v>2.008</v>
      </c>
    </row>
    <row r="12" spans="1:66" s="55" customFormat="1" ht="39.75" customHeight="1">
      <c r="A12" s="157"/>
      <c r="B12" s="157"/>
      <c r="C12" s="157"/>
      <c r="D12" s="157"/>
      <c r="E12" s="157"/>
      <c r="F12" s="157"/>
      <c r="G12" s="157"/>
      <c r="H12" s="157"/>
      <c r="I12" s="157"/>
      <c r="BN12" s="156"/>
    </row>
    <row r="13" spans="1:46" ht="12.75">
      <c r="A13" s="94" t="s">
        <v>75</v>
      </c>
      <c r="C13" s="113" t="s">
        <v>86</v>
      </c>
      <c r="H13" s="93" t="s">
        <v>77</v>
      </c>
      <c r="T13" s="93" t="s">
        <v>78</v>
      </c>
      <c r="AB13" s="93" t="s">
        <v>79</v>
      </c>
      <c r="AJ13" s="93"/>
      <c r="AT13" s="93" t="s">
        <v>85</v>
      </c>
    </row>
    <row r="14" ht="12.75">
      <c r="C14" s="155" t="s">
        <v>96</v>
      </c>
    </row>
    <row r="15" spans="1:72" ht="19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/>
      <c r="AM15" s="95"/>
      <c r="AV15" s="311" t="s">
        <v>382</v>
      </c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154"/>
      <c r="BP15" s="154"/>
      <c r="BQ15" s="154"/>
      <c r="BT15" s="143"/>
    </row>
    <row r="16" spans="1:72" s="144" customFormat="1" ht="19.5">
      <c r="A16" s="312" t="s">
        <v>522</v>
      </c>
      <c r="B16" s="312"/>
      <c r="C16" s="312"/>
      <c r="D16" s="312"/>
      <c r="E16" s="312"/>
      <c r="F16" s="312"/>
      <c r="N16" s="312" t="s">
        <v>302</v>
      </c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3" t="s">
        <v>702</v>
      </c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153"/>
      <c r="AV16" s="312" t="s">
        <v>300</v>
      </c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T16" s="145"/>
    </row>
    <row r="17" spans="1:72" s="144" customFormat="1" ht="19.5">
      <c r="A17" s="312" t="s">
        <v>299</v>
      </c>
      <c r="B17" s="312"/>
      <c r="C17" s="312"/>
      <c r="D17" s="312"/>
      <c r="E17" s="312"/>
      <c r="F17" s="312"/>
      <c r="AF17" s="147"/>
      <c r="AG17" s="147"/>
      <c r="AH17" s="147"/>
      <c r="AI17" s="147"/>
      <c r="AJ17" s="147"/>
      <c r="AK17" s="147"/>
      <c r="AL17" s="147"/>
      <c r="AM17" s="148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T17" s="145"/>
    </row>
    <row r="18" spans="19:72" s="144" customFormat="1" ht="12.75" customHeight="1">
      <c r="S18" s="146"/>
      <c r="T18" s="146"/>
      <c r="U18" s="146"/>
      <c r="V18" s="146"/>
      <c r="W18" s="146"/>
      <c r="X18" s="146"/>
      <c r="Y18" s="146"/>
      <c r="Z18" s="146"/>
      <c r="AF18" s="147"/>
      <c r="AG18" s="147"/>
      <c r="AH18" s="147"/>
      <c r="AI18" s="147"/>
      <c r="AJ18" s="147"/>
      <c r="AK18" s="147"/>
      <c r="AL18" s="147"/>
      <c r="AM18" s="148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T18" s="145"/>
    </row>
    <row r="19" spans="19:72" s="144" customFormat="1" ht="42.75" customHeight="1">
      <c r="S19" s="146"/>
      <c r="T19" s="146"/>
      <c r="U19" s="146"/>
      <c r="V19" s="146"/>
      <c r="W19" s="146"/>
      <c r="X19" s="146"/>
      <c r="Y19" s="146"/>
      <c r="Z19" s="146"/>
      <c r="AF19" s="147"/>
      <c r="AG19" s="147"/>
      <c r="AH19" s="147"/>
      <c r="AI19" s="147"/>
      <c r="AJ19" s="147"/>
      <c r="AK19" s="147"/>
      <c r="AL19" s="147"/>
      <c r="AM19" s="148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T19" s="145"/>
    </row>
    <row r="20" spans="19:72" s="144" customFormat="1" ht="12.75" customHeight="1">
      <c r="S20" s="146"/>
      <c r="T20" s="146"/>
      <c r="U20" s="146"/>
      <c r="V20" s="146"/>
      <c r="W20" s="146"/>
      <c r="X20" s="146"/>
      <c r="Y20" s="146"/>
      <c r="Z20" s="146"/>
      <c r="AF20" s="147"/>
      <c r="AG20" s="147"/>
      <c r="AH20" s="147"/>
      <c r="AI20" s="147"/>
      <c r="AJ20" s="147"/>
      <c r="AK20" s="147"/>
      <c r="AL20" s="147"/>
      <c r="AM20" s="148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T20" s="145"/>
    </row>
    <row r="21" spans="32:72" s="149" customFormat="1" ht="12.75" customHeight="1">
      <c r="AF21" s="151"/>
      <c r="AG21" s="151"/>
      <c r="AH21" s="151"/>
      <c r="AI21" s="151"/>
      <c r="AJ21" s="151"/>
      <c r="AK21" s="151"/>
      <c r="AL21" s="151"/>
      <c r="AM21" s="152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T21" s="150"/>
    </row>
    <row r="22" spans="1:72" s="144" customFormat="1" ht="19.5">
      <c r="A22" s="312" t="s">
        <v>298</v>
      </c>
      <c r="B22" s="312"/>
      <c r="C22" s="312"/>
      <c r="D22" s="312"/>
      <c r="E22" s="312"/>
      <c r="F22" s="312"/>
      <c r="N22" s="312" t="s">
        <v>519</v>
      </c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147"/>
      <c r="AG22" s="147"/>
      <c r="AH22" s="147"/>
      <c r="AI22" s="147"/>
      <c r="AJ22" s="147"/>
      <c r="AK22" s="147"/>
      <c r="AL22" s="147"/>
      <c r="AM22" s="148"/>
      <c r="AN22" s="147"/>
      <c r="AO22" s="147"/>
      <c r="AP22" s="147"/>
      <c r="AQ22" s="147"/>
      <c r="AR22" s="147"/>
      <c r="AS22" s="147"/>
      <c r="AT22" s="147"/>
      <c r="AU22" s="147"/>
      <c r="AV22" s="312" t="s">
        <v>701</v>
      </c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T22" s="145"/>
    </row>
  </sheetData>
  <sheetProtection/>
  <mergeCells count="78">
    <mergeCell ref="K8:K9"/>
    <mergeCell ref="AV15:BN15"/>
    <mergeCell ref="AV22:BN22"/>
    <mergeCell ref="A16:F16"/>
    <mergeCell ref="N16:AE16"/>
    <mergeCell ref="A17:F17"/>
    <mergeCell ref="A22:F22"/>
    <mergeCell ref="N22:AE22"/>
    <mergeCell ref="AF16:AT16"/>
    <mergeCell ref="AV16:BN16"/>
    <mergeCell ref="P1:BN1"/>
    <mergeCell ref="P2:BN2"/>
    <mergeCell ref="A4:BN4"/>
    <mergeCell ref="A5:BN5"/>
    <mergeCell ref="A7:E7"/>
    <mergeCell ref="A1:O1"/>
    <mergeCell ref="A2:O2"/>
    <mergeCell ref="E8:E10"/>
    <mergeCell ref="J8:J9"/>
    <mergeCell ref="B8:B10"/>
    <mergeCell ref="I8:I9"/>
    <mergeCell ref="H8:H9"/>
    <mergeCell ref="G8:G9"/>
    <mergeCell ref="C8:D10"/>
    <mergeCell ref="O8:O9"/>
    <mergeCell ref="BJ8:BJ10"/>
    <mergeCell ref="N8:N9"/>
    <mergeCell ref="BG8:BG10"/>
    <mergeCell ref="M8:M9"/>
    <mergeCell ref="A8:A10"/>
    <mergeCell ref="L8:L9"/>
    <mergeCell ref="AB8:AB9"/>
    <mergeCell ref="AA8:AA9"/>
    <mergeCell ref="F8:F9"/>
    <mergeCell ref="S8:S9"/>
    <mergeCell ref="R8:R9"/>
    <mergeCell ref="BM8:BM10"/>
    <mergeCell ref="Q8:Q9"/>
    <mergeCell ref="BL8:BL10"/>
    <mergeCell ref="BK8:BK10"/>
    <mergeCell ref="BI8:BI9"/>
    <mergeCell ref="Z8:Z9"/>
    <mergeCell ref="AD8:AD9"/>
    <mergeCell ref="BH8:BH9"/>
    <mergeCell ref="Y8:Y9"/>
    <mergeCell ref="X8:X9"/>
    <mergeCell ref="W8:W9"/>
    <mergeCell ref="V8:V9"/>
    <mergeCell ref="U8:U9"/>
    <mergeCell ref="BN8:BN10"/>
    <mergeCell ref="AI8:AI9"/>
    <mergeCell ref="AH8:AH9"/>
    <mergeCell ref="AG8:AG9"/>
    <mergeCell ref="AF8:AF9"/>
    <mergeCell ref="AE8:AE9"/>
    <mergeCell ref="AC8:AC9"/>
    <mergeCell ref="P8:P9"/>
    <mergeCell ref="AQ8:AQ9"/>
    <mergeCell ref="AP8:AP9"/>
    <mergeCell ref="AO8:AO9"/>
    <mergeCell ref="AN8:AN9"/>
    <mergeCell ref="AM8:AM9"/>
    <mergeCell ref="AL8:AL9"/>
    <mergeCell ref="T8:T9"/>
    <mergeCell ref="AK8:AK9"/>
    <mergeCell ref="AJ8:AJ9"/>
    <mergeCell ref="AW8:AW9"/>
    <mergeCell ref="AV8:AV9"/>
    <mergeCell ref="AU8:AU9"/>
    <mergeCell ref="AT8:AT9"/>
    <mergeCell ref="AS8:AS9"/>
    <mergeCell ref="AR8:AR9"/>
    <mergeCell ref="BC8:BF8"/>
    <mergeCell ref="BB8:BB9"/>
    <mergeCell ref="BA8:BA9"/>
    <mergeCell ref="AZ8:AZ9"/>
    <mergeCell ref="AY8:AY9"/>
    <mergeCell ref="AX8:AX9"/>
  </mergeCells>
  <printOptions horizontalCentered="1"/>
  <pageMargins left="0.25" right="0.25" top="0.25" bottom="0.25" header="0" footer="0"/>
  <pageSetup horizontalDpi="600" verticalDpi="600" orientation="landscape" paperSize="9" scale="79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R23"/>
  <sheetViews>
    <sheetView zoomScaleSheetLayoutView="100" zoomScalePageLayoutView="0" workbookViewId="0" topLeftCell="A7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9.7109375" style="55" customWidth="1"/>
    <col min="3" max="3" width="8.7109375" style="55" customWidth="1"/>
    <col min="4" max="4" width="5.57421875" style="55" customWidth="1"/>
    <col min="5" max="5" width="5.8515625" style="55" customWidth="1"/>
    <col min="6" max="30" width="2.28125" style="55" customWidth="1"/>
    <col min="31" max="61" width="2.28125" style="0" customWidth="1"/>
    <col min="62" max="63" width="2.421875" style="0" customWidth="1"/>
    <col min="64" max="64" width="3.00390625" style="0" customWidth="1"/>
    <col min="65" max="69" width="2.140625" style="0" customWidth="1"/>
    <col min="70" max="70" width="5.140625" style="0" customWidth="1"/>
  </cols>
  <sheetData>
    <row r="1" spans="1:66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 t="s">
        <v>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</row>
    <row r="2" spans="1:66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 t="s">
        <v>3</v>
      </c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</row>
    <row r="3" s="55" customFormat="1" ht="9" customHeight="1"/>
    <row r="4" spans="1:70" s="55" customFormat="1" ht="18.75" customHeight="1">
      <c r="A4" s="279" t="s">
        <v>109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</row>
    <row r="5" spans="1:70" s="109" customFormat="1" ht="17.25" customHeight="1">
      <c r="A5" s="307" t="s">
        <v>776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</row>
    <row r="6" spans="1:70" s="109" customFormat="1" ht="17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</row>
    <row r="7" spans="1:70" s="160" customFormat="1" ht="19.5" customHeight="1">
      <c r="A7" s="308" t="s">
        <v>4</v>
      </c>
      <c r="B7" s="309"/>
      <c r="C7" s="309"/>
      <c r="D7" s="309"/>
      <c r="E7" s="310"/>
      <c r="F7" s="163">
        <v>1</v>
      </c>
      <c r="G7" s="163">
        <v>2</v>
      </c>
      <c r="H7" s="163">
        <v>3</v>
      </c>
      <c r="I7" s="163">
        <v>4</v>
      </c>
      <c r="J7" s="163">
        <v>5</v>
      </c>
      <c r="K7" s="163">
        <v>6</v>
      </c>
      <c r="L7" s="163">
        <v>7</v>
      </c>
      <c r="M7" s="163">
        <v>8</v>
      </c>
      <c r="N7" s="163">
        <v>9</v>
      </c>
      <c r="O7" s="163">
        <v>10</v>
      </c>
      <c r="P7" s="163">
        <v>11</v>
      </c>
      <c r="Q7" s="163">
        <v>12</v>
      </c>
      <c r="R7" s="163">
        <v>13</v>
      </c>
      <c r="S7" s="163">
        <v>14</v>
      </c>
      <c r="T7" s="163">
        <v>15</v>
      </c>
      <c r="U7" s="163">
        <v>16</v>
      </c>
      <c r="V7" s="163">
        <v>17</v>
      </c>
      <c r="W7" s="163">
        <v>18</v>
      </c>
      <c r="X7" s="163">
        <v>19</v>
      </c>
      <c r="Y7" s="163">
        <v>20</v>
      </c>
      <c r="Z7" s="163">
        <v>21</v>
      </c>
      <c r="AA7" s="163">
        <v>22</v>
      </c>
      <c r="AB7" s="163">
        <v>23</v>
      </c>
      <c r="AC7" s="163">
        <v>24</v>
      </c>
      <c r="AD7" s="163">
        <v>25</v>
      </c>
      <c r="AE7" s="163">
        <v>26</v>
      </c>
      <c r="AF7" s="163">
        <v>27</v>
      </c>
      <c r="AG7" s="163">
        <v>28</v>
      </c>
      <c r="AH7" s="163">
        <v>29</v>
      </c>
      <c r="AI7" s="163">
        <v>30</v>
      </c>
      <c r="AJ7" s="163">
        <v>31</v>
      </c>
      <c r="AK7" s="163">
        <v>32</v>
      </c>
      <c r="AL7" s="163">
        <v>33</v>
      </c>
      <c r="AM7" s="163">
        <v>34</v>
      </c>
      <c r="AN7" s="163">
        <v>35</v>
      </c>
      <c r="AO7" s="163">
        <v>36</v>
      </c>
      <c r="AP7" s="163">
        <v>37</v>
      </c>
      <c r="AQ7" s="163">
        <v>38</v>
      </c>
      <c r="AR7" s="163">
        <v>39</v>
      </c>
      <c r="AS7" s="163">
        <v>40</v>
      </c>
      <c r="AT7" s="163">
        <v>41</v>
      </c>
      <c r="AU7" s="163">
        <v>42</v>
      </c>
      <c r="AV7" s="163">
        <v>43</v>
      </c>
      <c r="AW7" s="163">
        <v>44</v>
      </c>
      <c r="AX7" s="163">
        <v>45</v>
      </c>
      <c r="AY7" s="163">
        <v>46</v>
      </c>
      <c r="AZ7" s="163">
        <v>47</v>
      </c>
      <c r="BA7" s="163">
        <v>48</v>
      </c>
      <c r="BB7" s="163">
        <v>49</v>
      </c>
      <c r="BC7" s="163">
        <v>50</v>
      </c>
      <c r="BD7" s="163">
        <v>51</v>
      </c>
      <c r="BE7" s="163">
        <v>52</v>
      </c>
      <c r="BF7" s="163">
        <v>53</v>
      </c>
      <c r="BG7" s="163">
        <v>54</v>
      </c>
      <c r="BH7" s="163">
        <v>55</v>
      </c>
      <c r="BI7" s="163">
        <v>56</v>
      </c>
      <c r="BJ7" s="163"/>
      <c r="BK7" s="162"/>
      <c r="BL7" s="162"/>
      <c r="BM7" s="162"/>
      <c r="BN7" s="162"/>
      <c r="BO7" s="162"/>
      <c r="BP7" s="162"/>
      <c r="BQ7" s="162"/>
      <c r="BR7" s="162"/>
    </row>
    <row r="8" spans="1:70" s="55" customFormat="1" ht="68.25" customHeight="1">
      <c r="A8" s="290" t="s">
        <v>4</v>
      </c>
      <c r="B8" s="296" t="s">
        <v>5</v>
      </c>
      <c r="C8" s="299" t="s">
        <v>6</v>
      </c>
      <c r="D8" s="300"/>
      <c r="E8" s="293" t="s">
        <v>7</v>
      </c>
      <c r="F8" s="284" t="s">
        <v>263</v>
      </c>
      <c r="G8" s="284" t="s">
        <v>282</v>
      </c>
      <c r="H8" s="284" t="s">
        <v>28</v>
      </c>
      <c r="I8" s="284" t="s">
        <v>775</v>
      </c>
      <c r="J8" s="284" t="s">
        <v>774</v>
      </c>
      <c r="K8" s="284" t="s">
        <v>274</v>
      </c>
      <c r="L8" s="284" t="s">
        <v>715</v>
      </c>
      <c r="M8" s="284" t="s">
        <v>719</v>
      </c>
      <c r="N8" s="284" t="s">
        <v>773</v>
      </c>
      <c r="O8" s="284" t="s">
        <v>37</v>
      </c>
      <c r="P8" s="284" t="s">
        <v>21</v>
      </c>
      <c r="Q8" s="284" t="s">
        <v>772</v>
      </c>
      <c r="R8" s="284" t="s">
        <v>275</v>
      </c>
      <c r="S8" s="284" t="s">
        <v>771</v>
      </c>
      <c r="T8" s="284" t="s">
        <v>770</v>
      </c>
      <c r="U8" s="284" t="s">
        <v>39</v>
      </c>
      <c r="V8" s="284" t="s">
        <v>769</v>
      </c>
      <c r="W8" s="284" t="s">
        <v>768</v>
      </c>
      <c r="X8" s="284" t="s">
        <v>727</v>
      </c>
      <c r="Y8" s="284" t="s">
        <v>767</v>
      </c>
      <c r="Z8" s="284" t="s">
        <v>29</v>
      </c>
      <c r="AA8" s="284" t="s">
        <v>33</v>
      </c>
      <c r="AB8" s="284" t="s">
        <v>766</v>
      </c>
      <c r="AC8" s="284" t="s">
        <v>765</v>
      </c>
      <c r="AD8" s="284" t="s">
        <v>139</v>
      </c>
      <c r="AE8" s="284" t="s">
        <v>764</v>
      </c>
      <c r="AF8" s="284" t="s">
        <v>763</v>
      </c>
      <c r="AG8" s="284" t="s">
        <v>762</v>
      </c>
      <c r="AH8" s="284" t="s">
        <v>761</v>
      </c>
      <c r="AI8" s="284" t="s">
        <v>760</v>
      </c>
      <c r="AJ8" s="284" t="s">
        <v>759</v>
      </c>
      <c r="AK8" s="284" t="s">
        <v>726</v>
      </c>
      <c r="AL8" s="284" t="s">
        <v>8</v>
      </c>
      <c r="AM8" s="284" t="s">
        <v>38</v>
      </c>
      <c r="AN8" s="284" t="s">
        <v>25</v>
      </c>
      <c r="AO8" s="284" t="s">
        <v>155</v>
      </c>
      <c r="AP8" s="284" t="s">
        <v>22</v>
      </c>
      <c r="AQ8" s="284" t="s">
        <v>758</v>
      </c>
      <c r="AR8" s="284" t="s">
        <v>757</v>
      </c>
      <c r="AS8" s="284" t="s">
        <v>756</v>
      </c>
      <c r="AT8" s="284" t="s">
        <v>722</v>
      </c>
      <c r="AU8" s="284" t="s">
        <v>40</v>
      </c>
      <c r="AV8" s="284" t="s">
        <v>755</v>
      </c>
      <c r="AW8" s="284" t="s">
        <v>754</v>
      </c>
      <c r="AX8" s="284" t="s">
        <v>753</v>
      </c>
      <c r="AY8" s="284" t="s">
        <v>712</v>
      </c>
      <c r="AZ8" s="284" t="s">
        <v>752</v>
      </c>
      <c r="BA8" s="284" t="s">
        <v>736</v>
      </c>
      <c r="BB8" s="284" t="s">
        <v>751</v>
      </c>
      <c r="BC8" s="284" t="s">
        <v>750</v>
      </c>
      <c r="BD8" s="284" t="s">
        <v>749</v>
      </c>
      <c r="BE8" s="284" t="s">
        <v>289</v>
      </c>
      <c r="BF8" s="281" t="s">
        <v>93</v>
      </c>
      <c r="BG8" s="282"/>
      <c r="BH8" s="282"/>
      <c r="BI8" s="283"/>
      <c r="BJ8" s="284" t="s">
        <v>52</v>
      </c>
      <c r="BK8" s="284" t="s">
        <v>53</v>
      </c>
      <c r="BL8" s="284" t="s">
        <v>54</v>
      </c>
      <c r="BM8" s="284" t="s">
        <v>55</v>
      </c>
      <c r="BN8" s="284" t="s">
        <v>56</v>
      </c>
      <c r="BO8" s="284" t="s">
        <v>57</v>
      </c>
      <c r="BP8" s="284" t="s">
        <v>58</v>
      </c>
      <c r="BQ8" s="284" t="s">
        <v>107</v>
      </c>
      <c r="BR8" s="286" t="s">
        <v>59</v>
      </c>
    </row>
    <row r="9" spans="1:70" s="55" customFormat="1" ht="106.5">
      <c r="A9" s="291"/>
      <c r="B9" s="297"/>
      <c r="C9" s="301"/>
      <c r="D9" s="302"/>
      <c r="E9" s="29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68" t="s">
        <v>92</v>
      </c>
      <c r="BG9" s="68" t="s">
        <v>748</v>
      </c>
      <c r="BH9" s="68" t="s">
        <v>747</v>
      </c>
      <c r="BI9" s="68" t="s">
        <v>720</v>
      </c>
      <c r="BJ9" s="289"/>
      <c r="BK9" s="285"/>
      <c r="BL9" s="285"/>
      <c r="BM9" s="289"/>
      <c r="BN9" s="289"/>
      <c r="BO9" s="289"/>
      <c r="BP9" s="289"/>
      <c r="BQ9" s="289"/>
      <c r="BR9" s="287"/>
    </row>
    <row r="10" spans="1:70" s="55" customFormat="1" ht="14.25" customHeight="1">
      <c r="A10" s="292"/>
      <c r="B10" s="298"/>
      <c r="C10" s="303"/>
      <c r="D10" s="304"/>
      <c r="E10" s="295"/>
      <c r="F10" s="67">
        <v>3</v>
      </c>
      <c r="G10" s="67">
        <v>2</v>
      </c>
      <c r="H10" s="67">
        <v>2</v>
      </c>
      <c r="I10" s="67">
        <v>1</v>
      </c>
      <c r="J10" s="67">
        <v>3</v>
      </c>
      <c r="K10" s="67">
        <v>2</v>
      </c>
      <c r="L10" s="67">
        <v>2</v>
      </c>
      <c r="M10" s="67">
        <v>2</v>
      </c>
      <c r="N10" s="67">
        <v>2</v>
      </c>
      <c r="O10" s="67">
        <v>4</v>
      </c>
      <c r="P10" s="67">
        <v>3</v>
      </c>
      <c r="Q10" s="67">
        <v>2</v>
      </c>
      <c r="R10" s="67">
        <v>2</v>
      </c>
      <c r="S10" s="67">
        <v>2</v>
      </c>
      <c r="T10" s="67">
        <v>2</v>
      </c>
      <c r="U10" s="67">
        <v>3</v>
      </c>
      <c r="V10" s="67">
        <v>2</v>
      </c>
      <c r="W10" s="67">
        <v>2</v>
      </c>
      <c r="X10" s="67">
        <v>3</v>
      </c>
      <c r="Y10" s="67">
        <v>2</v>
      </c>
      <c r="Z10" s="67">
        <v>3</v>
      </c>
      <c r="AA10" s="67">
        <v>2</v>
      </c>
      <c r="AB10" s="67">
        <v>2</v>
      </c>
      <c r="AC10" s="67">
        <v>2</v>
      </c>
      <c r="AD10" s="67">
        <v>2</v>
      </c>
      <c r="AE10" s="67">
        <v>4</v>
      </c>
      <c r="AF10" s="67">
        <v>1</v>
      </c>
      <c r="AG10" s="67">
        <v>3</v>
      </c>
      <c r="AH10" s="67">
        <v>3</v>
      </c>
      <c r="AI10" s="67">
        <v>1</v>
      </c>
      <c r="AJ10" s="67">
        <v>2</v>
      </c>
      <c r="AK10" s="67">
        <v>1</v>
      </c>
      <c r="AL10" s="67">
        <v>2</v>
      </c>
      <c r="AM10" s="67">
        <v>3</v>
      </c>
      <c r="AN10" s="67">
        <v>5</v>
      </c>
      <c r="AO10" s="67">
        <v>2</v>
      </c>
      <c r="AP10" s="67">
        <v>3</v>
      </c>
      <c r="AQ10" s="67">
        <v>2</v>
      </c>
      <c r="AR10" s="67">
        <v>4</v>
      </c>
      <c r="AS10" s="67">
        <v>2</v>
      </c>
      <c r="AT10" s="67">
        <v>2</v>
      </c>
      <c r="AU10" s="67">
        <v>2</v>
      </c>
      <c r="AV10" s="67">
        <v>3</v>
      </c>
      <c r="AW10" s="67">
        <v>2</v>
      </c>
      <c r="AX10" s="67">
        <v>2</v>
      </c>
      <c r="AY10" s="67">
        <v>2</v>
      </c>
      <c r="AZ10" s="67">
        <v>3</v>
      </c>
      <c r="BA10" s="67">
        <v>2</v>
      </c>
      <c r="BB10" s="67">
        <v>2</v>
      </c>
      <c r="BC10" s="67">
        <v>4</v>
      </c>
      <c r="BD10" s="67">
        <v>3</v>
      </c>
      <c r="BE10" s="67">
        <v>2</v>
      </c>
      <c r="BF10" s="65">
        <v>6</v>
      </c>
      <c r="BG10" s="65">
        <v>2</v>
      </c>
      <c r="BH10" s="65">
        <v>2</v>
      </c>
      <c r="BI10" s="65">
        <v>2</v>
      </c>
      <c r="BJ10" s="285"/>
      <c r="BL10" s="67">
        <v>130</v>
      </c>
      <c r="BM10" s="285"/>
      <c r="BN10" s="285"/>
      <c r="BO10" s="285"/>
      <c r="BP10" s="285"/>
      <c r="BQ10" s="285"/>
      <c r="BR10" s="288"/>
    </row>
    <row r="11" spans="1:70" s="55" customFormat="1" ht="34.5" customHeight="1">
      <c r="A11" s="65">
        <v>1</v>
      </c>
      <c r="B11" s="171">
        <v>1511072677</v>
      </c>
      <c r="C11" s="61" t="s">
        <v>746</v>
      </c>
      <c r="D11" s="64" t="s">
        <v>745</v>
      </c>
      <c r="E11" s="63" t="s">
        <v>744</v>
      </c>
      <c r="F11" s="169">
        <v>1.5</v>
      </c>
      <c r="G11" s="169">
        <v>2</v>
      </c>
      <c r="H11" s="169">
        <v>1</v>
      </c>
      <c r="I11" s="169">
        <v>3</v>
      </c>
      <c r="J11" s="169">
        <v>1.5</v>
      </c>
      <c r="K11" s="169">
        <v>4</v>
      </c>
      <c r="L11" s="169">
        <v>3</v>
      </c>
      <c r="M11" s="169">
        <v>3</v>
      </c>
      <c r="N11" s="169">
        <v>1.5</v>
      </c>
      <c r="O11" s="169">
        <v>3</v>
      </c>
      <c r="P11" s="169">
        <v>1</v>
      </c>
      <c r="Q11" s="169">
        <v>1</v>
      </c>
      <c r="R11" s="169">
        <v>3</v>
      </c>
      <c r="S11" s="169">
        <v>2</v>
      </c>
      <c r="T11" s="169">
        <v>2.5</v>
      </c>
      <c r="U11" s="169">
        <v>1</v>
      </c>
      <c r="V11" s="169">
        <v>3</v>
      </c>
      <c r="W11" s="169">
        <v>2</v>
      </c>
      <c r="X11" s="169">
        <v>2</v>
      </c>
      <c r="Y11" s="169">
        <v>3.5</v>
      </c>
      <c r="Z11" s="169">
        <v>2</v>
      </c>
      <c r="AA11" s="169">
        <v>1</v>
      </c>
      <c r="AB11" s="169">
        <v>2.5</v>
      </c>
      <c r="AC11" s="169">
        <v>2</v>
      </c>
      <c r="AD11" s="169">
        <v>4</v>
      </c>
      <c r="AE11" s="169">
        <v>1.5</v>
      </c>
      <c r="AF11" s="169">
        <v>1.5</v>
      </c>
      <c r="AG11" s="169">
        <v>1</v>
      </c>
      <c r="AH11" s="169">
        <v>2</v>
      </c>
      <c r="AI11" s="169">
        <v>4</v>
      </c>
      <c r="AJ11" s="169">
        <v>1</v>
      </c>
      <c r="AK11" s="169">
        <v>3</v>
      </c>
      <c r="AL11" s="169">
        <v>3</v>
      </c>
      <c r="AM11" s="169">
        <v>1.5</v>
      </c>
      <c r="AN11" s="169">
        <v>1</v>
      </c>
      <c r="AO11" s="169">
        <v>1</v>
      </c>
      <c r="AP11" s="169">
        <v>2</v>
      </c>
      <c r="AQ11" s="169">
        <v>2</v>
      </c>
      <c r="AR11" s="169">
        <v>2</v>
      </c>
      <c r="AS11" s="169">
        <v>3</v>
      </c>
      <c r="AT11" s="169">
        <v>2</v>
      </c>
      <c r="AU11" s="169">
        <v>3</v>
      </c>
      <c r="AV11" s="169">
        <v>3.5</v>
      </c>
      <c r="AW11" s="169">
        <v>2</v>
      </c>
      <c r="AX11" s="169">
        <v>2</v>
      </c>
      <c r="AY11" s="169">
        <v>1</v>
      </c>
      <c r="AZ11" s="169">
        <v>2</v>
      </c>
      <c r="BA11" s="169">
        <v>1.5</v>
      </c>
      <c r="BB11" s="169">
        <v>2.5</v>
      </c>
      <c r="BC11" s="169">
        <v>3.5</v>
      </c>
      <c r="BD11" s="169">
        <v>1</v>
      </c>
      <c r="BE11" s="169">
        <v>1</v>
      </c>
      <c r="BF11" s="170" t="s">
        <v>176</v>
      </c>
      <c r="BG11" s="169">
        <v>2</v>
      </c>
      <c r="BH11" s="169">
        <v>1</v>
      </c>
      <c r="BI11" s="169">
        <v>2</v>
      </c>
      <c r="BJ11" s="168">
        <v>33.84615384615385</v>
      </c>
      <c r="BK11" s="168" t="s">
        <v>128</v>
      </c>
      <c r="BL11" s="168" t="s">
        <v>73</v>
      </c>
      <c r="BM11" s="111" t="s">
        <v>62</v>
      </c>
      <c r="BN11" s="111" t="s">
        <v>62</v>
      </c>
      <c r="BO11" s="111" t="s">
        <v>62</v>
      </c>
      <c r="BP11" s="111" t="s">
        <v>62</v>
      </c>
      <c r="BQ11" s="111" t="s">
        <v>62</v>
      </c>
      <c r="BR11" s="66" t="s">
        <v>74</v>
      </c>
    </row>
    <row r="12" spans="1:70" s="55" customFormat="1" ht="39.75" customHeight="1">
      <c r="A12" s="65">
        <v>2</v>
      </c>
      <c r="B12" s="171">
        <v>1511071742</v>
      </c>
      <c r="C12" s="61" t="s">
        <v>743</v>
      </c>
      <c r="D12" s="64" t="s">
        <v>742</v>
      </c>
      <c r="E12" s="63" t="s">
        <v>388</v>
      </c>
      <c r="F12" s="169">
        <v>3.5</v>
      </c>
      <c r="G12" s="169">
        <v>3</v>
      </c>
      <c r="H12" s="169">
        <v>2.5</v>
      </c>
      <c r="I12" s="169">
        <v>2.5</v>
      </c>
      <c r="J12" s="169">
        <v>2</v>
      </c>
      <c r="K12" s="169">
        <v>3</v>
      </c>
      <c r="L12" s="169">
        <v>2</v>
      </c>
      <c r="M12" s="169">
        <v>1</v>
      </c>
      <c r="N12" s="169">
        <v>2</v>
      </c>
      <c r="O12" s="169">
        <v>4</v>
      </c>
      <c r="P12" s="169">
        <v>1</v>
      </c>
      <c r="Q12" s="169">
        <v>1.5</v>
      </c>
      <c r="R12" s="169">
        <v>1.5</v>
      </c>
      <c r="S12" s="169">
        <v>1</v>
      </c>
      <c r="T12" s="169">
        <v>2.5</v>
      </c>
      <c r="U12" s="169">
        <v>2</v>
      </c>
      <c r="V12" s="169">
        <v>2</v>
      </c>
      <c r="W12" s="169">
        <v>2</v>
      </c>
      <c r="X12" s="169">
        <v>1.5</v>
      </c>
      <c r="Y12" s="169">
        <v>2</v>
      </c>
      <c r="Z12" s="169">
        <v>1</v>
      </c>
      <c r="AA12" s="169">
        <v>1</v>
      </c>
      <c r="AB12" s="169">
        <v>2.5</v>
      </c>
      <c r="AC12" s="169">
        <v>2</v>
      </c>
      <c r="AD12" s="169">
        <v>3</v>
      </c>
      <c r="AE12" s="169">
        <v>2.5</v>
      </c>
      <c r="AF12" s="169">
        <v>3.5</v>
      </c>
      <c r="AG12" s="169">
        <v>2.5</v>
      </c>
      <c r="AH12" s="169">
        <v>1</v>
      </c>
      <c r="AI12" s="169">
        <v>3</v>
      </c>
      <c r="AJ12" s="169">
        <v>3</v>
      </c>
      <c r="AK12" s="169">
        <v>4</v>
      </c>
      <c r="AL12" s="169">
        <v>1</v>
      </c>
      <c r="AM12" s="169">
        <v>1.5</v>
      </c>
      <c r="AN12" s="169">
        <v>1</v>
      </c>
      <c r="AO12" s="169">
        <v>1</v>
      </c>
      <c r="AP12" s="169">
        <v>1.5</v>
      </c>
      <c r="AQ12" s="169">
        <v>3</v>
      </c>
      <c r="AR12" s="169">
        <v>2</v>
      </c>
      <c r="AS12" s="169">
        <v>3</v>
      </c>
      <c r="AT12" s="169">
        <v>2.5</v>
      </c>
      <c r="AU12" s="169">
        <v>2</v>
      </c>
      <c r="AV12" s="169">
        <v>3</v>
      </c>
      <c r="AW12" s="169">
        <v>1.5</v>
      </c>
      <c r="AX12" s="169">
        <v>1</v>
      </c>
      <c r="AY12" s="169">
        <v>3</v>
      </c>
      <c r="AZ12" s="169">
        <v>2</v>
      </c>
      <c r="BA12" s="169">
        <v>2</v>
      </c>
      <c r="BB12" s="169">
        <v>3</v>
      </c>
      <c r="BC12" s="169">
        <v>1</v>
      </c>
      <c r="BD12" s="169">
        <v>1</v>
      </c>
      <c r="BE12" s="169">
        <v>2</v>
      </c>
      <c r="BF12" s="170" t="s">
        <v>176</v>
      </c>
      <c r="BG12" s="169">
        <v>2</v>
      </c>
      <c r="BH12" s="169">
        <v>1</v>
      </c>
      <c r="BI12" s="169">
        <v>1.5</v>
      </c>
      <c r="BJ12" s="168">
        <v>46.92307692307692</v>
      </c>
      <c r="BK12" s="168" t="s">
        <v>128</v>
      </c>
      <c r="BL12" s="167">
        <v>2</v>
      </c>
      <c r="BM12" s="111" t="s">
        <v>62</v>
      </c>
      <c r="BN12" s="111" t="s">
        <v>62</v>
      </c>
      <c r="BO12" s="111" t="s">
        <v>62</v>
      </c>
      <c r="BP12" s="111" t="s">
        <v>62</v>
      </c>
      <c r="BQ12" s="111" t="s">
        <v>62</v>
      </c>
      <c r="BR12" s="66" t="s">
        <v>74</v>
      </c>
    </row>
    <row r="14" spans="1:46" ht="12.75">
      <c r="A14" s="94" t="s">
        <v>75</v>
      </c>
      <c r="C14" s="113" t="s">
        <v>76</v>
      </c>
      <c r="H14" s="93" t="s">
        <v>77</v>
      </c>
      <c r="T14" s="93" t="s">
        <v>78</v>
      </c>
      <c r="AB14" s="93" t="s">
        <v>79</v>
      </c>
      <c r="AJ14" s="93"/>
      <c r="AT14" s="93" t="s">
        <v>80</v>
      </c>
    </row>
    <row r="15" ht="12.75">
      <c r="C15" s="113" t="s">
        <v>81</v>
      </c>
    </row>
    <row r="16" spans="53:70" ht="19.5">
      <c r="BA16" s="311" t="s">
        <v>382</v>
      </c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</row>
    <row r="17" spans="1:70" s="144" customFormat="1" ht="19.5">
      <c r="A17" s="312" t="s">
        <v>522</v>
      </c>
      <c r="B17" s="312"/>
      <c r="C17" s="312"/>
      <c r="D17" s="312"/>
      <c r="E17" s="312"/>
      <c r="F17" s="312"/>
      <c r="N17" s="312" t="s">
        <v>302</v>
      </c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147"/>
      <c r="AH17" s="147"/>
      <c r="AI17" s="313" t="s">
        <v>702</v>
      </c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2" t="s">
        <v>300</v>
      </c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</row>
    <row r="18" spans="1:60" s="144" customFormat="1" ht="19.5">
      <c r="A18" s="312" t="s">
        <v>299</v>
      </c>
      <c r="B18" s="312"/>
      <c r="C18" s="312"/>
      <c r="D18" s="312"/>
      <c r="E18" s="312"/>
      <c r="F18" s="312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20:60" s="144" customFormat="1" ht="12.75" customHeight="1">
      <c r="T19" s="146"/>
      <c r="U19" s="146"/>
      <c r="V19" s="146"/>
      <c r="W19" s="146"/>
      <c r="X19" s="146"/>
      <c r="Y19" s="146"/>
      <c r="Z19" s="146"/>
      <c r="AA19" s="146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20:60" s="144" customFormat="1" ht="42.75" customHeight="1">
      <c r="T20" s="146"/>
      <c r="U20" s="146"/>
      <c r="V20" s="146"/>
      <c r="W20" s="146"/>
      <c r="X20" s="146"/>
      <c r="Y20" s="146"/>
      <c r="Z20" s="146"/>
      <c r="AA20" s="146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20:60" s="144" customFormat="1" ht="12.75" customHeight="1">
      <c r="T21" s="146"/>
      <c r="U21" s="146"/>
      <c r="V21" s="146"/>
      <c r="W21" s="146"/>
      <c r="X21" s="146"/>
      <c r="Y21" s="146"/>
      <c r="Z21" s="146"/>
      <c r="AA21" s="146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33:60" s="149" customFormat="1" ht="12.75" customHeight="1"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70" s="144" customFormat="1" ht="19.5">
      <c r="A23" s="312" t="s">
        <v>298</v>
      </c>
      <c r="B23" s="312"/>
      <c r="C23" s="312"/>
      <c r="D23" s="312"/>
      <c r="E23" s="312"/>
      <c r="F23" s="312"/>
      <c r="N23" s="312" t="s">
        <v>519</v>
      </c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312" t="s">
        <v>701</v>
      </c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</row>
  </sheetData>
  <sheetProtection/>
  <mergeCells count="82">
    <mergeCell ref="AP8:AP9"/>
    <mergeCell ref="BC8:BC9"/>
    <mergeCell ref="BB8:BB9"/>
    <mergeCell ref="BA8:BA9"/>
    <mergeCell ref="AZ8:AZ9"/>
    <mergeCell ref="AY8:AY9"/>
    <mergeCell ref="AX8:AX9"/>
    <mergeCell ref="W8:W9"/>
    <mergeCell ref="V8:V9"/>
    <mergeCell ref="U8:U9"/>
    <mergeCell ref="AW8:AW9"/>
    <mergeCell ref="AV8:AV9"/>
    <mergeCell ref="AU8:AU9"/>
    <mergeCell ref="AT8:AT9"/>
    <mergeCell ref="AS8:AS9"/>
    <mergeCell ref="AR8:AR9"/>
    <mergeCell ref="AQ8:AQ9"/>
    <mergeCell ref="AO8:AO9"/>
    <mergeCell ref="AN8:AN9"/>
    <mergeCell ref="AM8:AM9"/>
    <mergeCell ref="AL8:AL9"/>
    <mergeCell ref="AK8:AK9"/>
    <mergeCell ref="X8:X9"/>
    <mergeCell ref="BR8:BR10"/>
    <mergeCell ref="S8:S9"/>
    <mergeCell ref="BQ8:BQ10"/>
    <mergeCell ref="R8:R9"/>
    <mergeCell ref="BP8:BP10"/>
    <mergeCell ref="AJ8:AJ9"/>
    <mergeCell ref="AI8:AI9"/>
    <mergeCell ref="AH8:AH9"/>
    <mergeCell ref="AG8:AG9"/>
    <mergeCell ref="AF8:AF9"/>
    <mergeCell ref="BO8:BO10"/>
    <mergeCell ref="P8:P9"/>
    <mergeCell ref="BN8:BN10"/>
    <mergeCell ref="O8:O9"/>
    <mergeCell ref="BM8:BM10"/>
    <mergeCell ref="T8:T9"/>
    <mergeCell ref="AE8:AE9"/>
    <mergeCell ref="AD8:AD9"/>
    <mergeCell ref="AC8:AC9"/>
    <mergeCell ref="Y8:Y9"/>
    <mergeCell ref="BJ8:BJ10"/>
    <mergeCell ref="M8:M9"/>
    <mergeCell ref="A8:A10"/>
    <mergeCell ref="C8:D10"/>
    <mergeCell ref="A1:O1"/>
    <mergeCell ref="L8:L9"/>
    <mergeCell ref="A2:O2"/>
    <mergeCell ref="K8:K9"/>
    <mergeCell ref="E8:E10"/>
    <mergeCell ref="Q8:Q9"/>
    <mergeCell ref="B8:B10"/>
    <mergeCell ref="I8:I9"/>
    <mergeCell ref="H8:H9"/>
    <mergeCell ref="AB8:AB9"/>
    <mergeCell ref="BL8:BL9"/>
    <mergeCell ref="G8:G9"/>
    <mergeCell ref="BK8:BK9"/>
    <mergeCell ref="AA8:AA9"/>
    <mergeCell ref="BF8:BI8"/>
    <mergeCell ref="N8:N9"/>
    <mergeCell ref="F8:F9"/>
    <mergeCell ref="BE8:BE9"/>
    <mergeCell ref="Z8:Z9"/>
    <mergeCell ref="BD8:BD9"/>
    <mergeCell ref="P1:BN1"/>
    <mergeCell ref="P2:BN2"/>
    <mergeCell ref="A4:BR4"/>
    <mergeCell ref="A5:BR5"/>
    <mergeCell ref="A7:E7"/>
    <mergeCell ref="J8:J9"/>
    <mergeCell ref="A23:F23"/>
    <mergeCell ref="N23:AF23"/>
    <mergeCell ref="AZ23:BR23"/>
    <mergeCell ref="BA16:BR16"/>
    <mergeCell ref="A17:F17"/>
    <mergeCell ref="N17:AF17"/>
    <mergeCell ref="AI17:AY17"/>
    <mergeCell ref="AZ17:BR17"/>
    <mergeCell ref="A18:F18"/>
  </mergeCells>
  <printOptions horizontalCentered="1"/>
  <pageMargins left="0.25" right="0.25" top="0.25" bottom="0.25" header="0" footer="0"/>
  <pageSetup horizontalDpi="600" verticalDpi="600" orientation="landscape" paperSize="9" scale="79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S22"/>
  <sheetViews>
    <sheetView zoomScaleSheetLayoutView="100" zoomScalePageLayoutView="0" workbookViewId="0" topLeftCell="C7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9.57421875" style="55" customWidth="1"/>
    <col min="3" max="3" width="10.28125" style="55" customWidth="1"/>
    <col min="4" max="4" width="3.140625" style="55" customWidth="1"/>
    <col min="5" max="5" width="5.8515625" style="55" customWidth="1"/>
    <col min="6" max="30" width="2.28125" style="55" customWidth="1"/>
    <col min="31" max="62" width="2.28125" style="0" customWidth="1"/>
    <col min="63" max="63" width="2.421875" style="0" customWidth="1"/>
    <col min="64" max="64" width="2.140625" style="0" customWidth="1"/>
    <col min="65" max="65" width="2.421875" style="0" customWidth="1"/>
    <col min="66" max="70" width="1.8515625" style="87" customWidth="1"/>
    <col min="71" max="71" width="4.8515625" style="0" customWidth="1"/>
  </cols>
  <sheetData>
    <row r="1" spans="1:70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 t="s">
        <v>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166"/>
      <c r="BP1" s="166"/>
      <c r="BQ1" s="166"/>
      <c r="BR1" s="166"/>
    </row>
    <row r="2" spans="1:70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 t="s">
        <v>3</v>
      </c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166"/>
      <c r="BP2" s="166"/>
      <c r="BQ2" s="166"/>
      <c r="BR2" s="166"/>
    </row>
    <row r="3" spans="66:70" s="55" customFormat="1" ht="9" customHeight="1">
      <c r="BN3" s="166"/>
      <c r="BO3" s="166"/>
      <c r="BP3" s="166"/>
      <c r="BQ3" s="166"/>
      <c r="BR3" s="166"/>
    </row>
    <row r="4" spans="1:70" s="55" customFormat="1" ht="18.75" customHeight="1">
      <c r="A4" s="279" t="s">
        <v>109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</row>
    <row r="5" spans="1:70" s="109" customFormat="1" ht="17.25" customHeight="1">
      <c r="A5" s="307" t="s">
        <v>788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</row>
    <row r="6" spans="1:70" s="109" customFormat="1" ht="17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</row>
    <row r="7" spans="1:71" s="160" customFormat="1" ht="19.5" customHeight="1">
      <c r="A7" s="308" t="s">
        <v>4</v>
      </c>
      <c r="B7" s="309"/>
      <c r="C7" s="309"/>
      <c r="D7" s="309"/>
      <c r="E7" s="310"/>
      <c r="F7" s="163">
        <v>1</v>
      </c>
      <c r="G7" s="163">
        <v>2</v>
      </c>
      <c r="H7" s="163">
        <v>3</v>
      </c>
      <c r="I7" s="163">
        <v>4</v>
      </c>
      <c r="J7" s="163">
        <v>5</v>
      </c>
      <c r="K7" s="163">
        <v>6</v>
      </c>
      <c r="L7" s="163">
        <v>7</v>
      </c>
      <c r="M7" s="163">
        <v>8</v>
      </c>
      <c r="N7" s="163">
        <v>9</v>
      </c>
      <c r="O7" s="163">
        <v>10</v>
      </c>
      <c r="P7" s="163">
        <v>11</v>
      </c>
      <c r="Q7" s="163">
        <v>12</v>
      </c>
      <c r="R7" s="163">
        <v>13</v>
      </c>
      <c r="S7" s="163">
        <v>14</v>
      </c>
      <c r="T7" s="163">
        <v>15</v>
      </c>
      <c r="U7" s="163">
        <v>16</v>
      </c>
      <c r="V7" s="163">
        <v>17</v>
      </c>
      <c r="W7" s="163">
        <v>18</v>
      </c>
      <c r="X7" s="163">
        <v>19</v>
      </c>
      <c r="Y7" s="163">
        <v>20</v>
      </c>
      <c r="Z7" s="163">
        <v>21</v>
      </c>
      <c r="AA7" s="163">
        <v>22</v>
      </c>
      <c r="AB7" s="163">
        <v>23</v>
      </c>
      <c r="AC7" s="163">
        <v>24</v>
      </c>
      <c r="AD7" s="163">
        <v>25</v>
      </c>
      <c r="AE7" s="163">
        <v>26</v>
      </c>
      <c r="AF7" s="163">
        <v>27</v>
      </c>
      <c r="AG7" s="163">
        <v>28</v>
      </c>
      <c r="AH7" s="163">
        <v>29</v>
      </c>
      <c r="AI7" s="163">
        <v>30</v>
      </c>
      <c r="AJ7" s="163">
        <v>31</v>
      </c>
      <c r="AK7" s="163">
        <v>32</v>
      </c>
      <c r="AL7" s="163">
        <v>33</v>
      </c>
      <c r="AM7" s="163">
        <v>34</v>
      </c>
      <c r="AN7" s="163">
        <v>35</v>
      </c>
      <c r="AO7" s="163">
        <v>36</v>
      </c>
      <c r="AP7" s="163">
        <v>37</v>
      </c>
      <c r="AQ7" s="163">
        <v>38</v>
      </c>
      <c r="AR7" s="163">
        <v>39</v>
      </c>
      <c r="AS7" s="163">
        <v>40</v>
      </c>
      <c r="AT7" s="163">
        <v>41</v>
      </c>
      <c r="AU7" s="163">
        <v>42</v>
      </c>
      <c r="AV7" s="163">
        <v>43</v>
      </c>
      <c r="AW7" s="163">
        <v>44</v>
      </c>
      <c r="AX7" s="163">
        <v>45</v>
      </c>
      <c r="AY7" s="163">
        <v>46</v>
      </c>
      <c r="AZ7" s="163">
        <v>47</v>
      </c>
      <c r="BA7" s="163">
        <v>48</v>
      </c>
      <c r="BB7" s="163">
        <v>49</v>
      </c>
      <c r="BC7" s="163">
        <v>50</v>
      </c>
      <c r="BD7" s="163">
        <v>51</v>
      </c>
      <c r="BE7" s="163">
        <v>52</v>
      </c>
      <c r="BF7" s="163">
        <v>53</v>
      </c>
      <c r="BG7" s="163">
        <v>54</v>
      </c>
      <c r="BH7" s="163">
        <v>55</v>
      </c>
      <c r="BI7" s="163">
        <v>56</v>
      </c>
      <c r="BJ7" s="163">
        <v>57</v>
      </c>
      <c r="BK7" s="162"/>
      <c r="BL7" s="162"/>
      <c r="BM7" s="162"/>
      <c r="BN7" s="163"/>
      <c r="BO7" s="163"/>
      <c r="BP7" s="163"/>
      <c r="BQ7" s="163"/>
      <c r="BR7" s="176"/>
      <c r="BS7" s="161"/>
    </row>
    <row r="8" spans="1:71" s="55" customFormat="1" ht="68.25" customHeight="1">
      <c r="A8" s="290" t="s">
        <v>4</v>
      </c>
      <c r="B8" s="296" t="s">
        <v>5</v>
      </c>
      <c r="C8" s="299" t="s">
        <v>6</v>
      </c>
      <c r="D8" s="300"/>
      <c r="E8" s="293" t="s">
        <v>7</v>
      </c>
      <c r="F8" s="284" t="s">
        <v>274</v>
      </c>
      <c r="G8" s="284" t="s">
        <v>755</v>
      </c>
      <c r="H8" s="284" t="s">
        <v>754</v>
      </c>
      <c r="I8" s="284" t="s">
        <v>763</v>
      </c>
      <c r="J8" s="284" t="s">
        <v>766</v>
      </c>
      <c r="K8" s="284" t="s">
        <v>787</v>
      </c>
      <c r="L8" s="284" t="s">
        <v>786</v>
      </c>
      <c r="M8" s="284" t="s">
        <v>785</v>
      </c>
      <c r="N8" s="284" t="s">
        <v>8</v>
      </c>
      <c r="O8" s="284" t="s">
        <v>263</v>
      </c>
      <c r="P8" s="284" t="s">
        <v>40</v>
      </c>
      <c r="Q8" s="284" t="s">
        <v>770</v>
      </c>
      <c r="R8" s="284" t="s">
        <v>768</v>
      </c>
      <c r="S8" s="284" t="s">
        <v>775</v>
      </c>
      <c r="T8" s="284" t="s">
        <v>774</v>
      </c>
      <c r="U8" s="284" t="s">
        <v>712</v>
      </c>
      <c r="V8" s="284" t="s">
        <v>784</v>
      </c>
      <c r="W8" s="284" t="s">
        <v>783</v>
      </c>
      <c r="X8" s="284" t="s">
        <v>21</v>
      </c>
      <c r="Y8" s="284" t="s">
        <v>715</v>
      </c>
      <c r="Z8" s="284" t="s">
        <v>771</v>
      </c>
      <c r="AA8" s="284" t="s">
        <v>139</v>
      </c>
      <c r="AB8" s="284" t="s">
        <v>719</v>
      </c>
      <c r="AC8" s="284" t="s">
        <v>764</v>
      </c>
      <c r="AD8" s="284" t="s">
        <v>753</v>
      </c>
      <c r="AE8" s="284" t="s">
        <v>752</v>
      </c>
      <c r="AF8" s="284" t="s">
        <v>782</v>
      </c>
      <c r="AG8" s="284" t="s">
        <v>781</v>
      </c>
      <c r="AH8" s="284" t="s">
        <v>275</v>
      </c>
      <c r="AI8" s="284" t="s">
        <v>28</v>
      </c>
      <c r="AJ8" s="284" t="s">
        <v>33</v>
      </c>
      <c r="AK8" s="284" t="s">
        <v>769</v>
      </c>
      <c r="AL8" s="284" t="s">
        <v>38</v>
      </c>
      <c r="AM8" s="284" t="s">
        <v>22</v>
      </c>
      <c r="AN8" s="284" t="s">
        <v>758</v>
      </c>
      <c r="AO8" s="284" t="s">
        <v>757</v>
      </c>
      <c r="AP8" s="284" t="s">
        <v>749</v>
      </c>
      <c r="AQ8" s="284" t="s">
        <v>761</v>
      </c>
      <c r="AR8" s="284" t="s">
        <v>289</v>
      </c>
      <c r="AS8" s="284" t="s">
        <v>772</v>
      </c>
      <c r="AT8" s="284" t="s">
        <v>25</v>
      </c>
      <c r="AU8" s="284" t="s">
        <v>39</v>
      </c>
      <c r="AV8" s="284" t="s">
        <v>759</v>
      </c>
      <c r="AW8" s="284" t="s">
        <v>37</v>
      </c>
      <c r="AX8" s="284" t="s">
        <v>282</v>
      </c>
      <c r="AY8" s="284" t="s">
        <v>155</v>
      </c>
      <c r="AZ8" s="284" t="s">
        <v>750</v>
      </c>
      <c r="BA8" s="284" t="s">
        <v>762</v>
      </c>
      <c r="BB8" s="284" t="s">
        <v>773</v>
      </c>
      <c r="BC8" s="284" t="s">
        <v>727</v>
      </c>
      <c r="BD8" s="284" t="s">
        <v>29</v>
      </c>
      <c r="BE8" s="284" t="s">
        <v>751</v>
      </c>
      <c r="BF8" s="284" t="s">
        <v>780</v>
      </c>
      <c r="BG8" s="281" t="s">
        <v>93</v>
      </c>
      <c r="BH8" s="282"/>
      <c r="BI8" s="282"/>
      <c r="BJ8" s="283"/>
      <c r="BK8" s="284" t="s">
        <v>52</v>
      </c>
      <c r="BL8" s="284" t="s">
        <v>53</v>
      </c>
      <c r="BM8" s="284" t="s">
        <v>54</v>
      </c>
      <c r="BN8" s="284" t="s">
        <v>55</v>
      </c>
      <c r="BO8" s="284" t="s">
        <v>56</v>
      </c>
      <c r="BP8" s="284" t="s">
        <v>57</v>
      </c>
      <c r="BQ8" s="284" t="s">
        <v>58</v>
      </c>
      <c r="BR8" s="389" t="s">
        <v>107</v>
      </c>
      <c r="BS8" s="392" t="s">
        <v>59</v>
      </c>
    </row>
    <row r="9" spans="1:71" s="55" customFormat="1" ht="106.5">
      <c r="A9" s="291"/>
      <c r="B9" s="297"/>
      <c r="C9" s="301"/>
      <c r="D9" s="302"/>
      <c r="E9" s="29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68" t="s">
        <v>92</v>
      </c>
      <c r="BH9" s="68" t="s">
        <v>720</v>
      </c>
      <c r="BI9" s="68" t="s">
        <v>747</v>
      </c>
      <c r="BJ9" s="68" t="s">
        <v>748</v>
      </c>
      <c r="BK9" s="289"/>
      <c r="BL9" s="285"/>
      <c r="BM9" s="285"/>
      <c r="BN9" s="289"/>
      <c r="BO9" s="289"/>
      <c r="BP9" s="289"/>
      <c r="BQ9" s="289"/>
      <c r="BR9" s="390"/>
      <c r="BS9" s="392"/>
    </row>
    <row r="10" spans="1:71" s="55" customFormat="1" ht="14.25" customHeight="1">
      <c r="A10" s="292"/>
      <c r="B10" s="298"/>
      <c r="C10" s="303"/>
      <c r="D10" s="304"/>
      <c r="E10" s="295"/>
      <c r="F10" s="67">
        <v>2</v>
      </c>
      <c r="G10" s="67">
        <v>3</v>
      </c>
      <c r="H10" s="67">
        <v>2</v>
      </c>
      <c r="I10" s="67">
        <v>1</v>
      </c>
      <c r="J10" s="67">
        <v>2</v>
      </c>
      <c r="K10" s="67">
        <v>3</v>
      </c>
      <c r="L10" s="67">
        <v>1</v>
      </c>
      <c r="M10" s="67">
        <v>2</v>
      </c>
      <c r="N10" s="67">
        <v>2</v>
      </c>
      <c r="O10" s="67">
        <v>3</v>
      </c>
      <c r="P10" s="67">
        <v>2</v>
      </c>
      <c r="Q10" s="67">
        <v>2</v>
      </c>
      <c r="R10" s="67">
        <v>2</v>
      </c>
      <c r="S10" s="67">
        <v>1</v>
      </c>
      <c r="T10" s="67">
        <v>3</v>
      </c>
      <c r="U10" s="67">
        <v>2</v>
      </c>
      <c r="V10" s="67">
        <v>1</v>
      </c>
      <c r="W10" s="67">
        <v>1</v>
      </c>
      <c r="X10" s="67">
        <v>3</v>
      </c>
      <c r="Y10" s="67">
        <v>2</v>
      </c>
      <c r="Z10" s="67">
        <v>2</v>
      </c>
      <c r="AA10" s="67">
        <v>2</v>
      </c>
      <c r="AB10" s="67">
        <v>2</v>
      </c>
      <c r="AC10" s="67">
        <v>4</v>
      </c>
      <c r="AD10" s="67">
        <v>2</v>
      </c>
      <c r="AE10" s="67">
        <v>3</v>
      </c>
      <c r="AF10" s="67">
        <v>1</v>
      </c>
      <c r="AG10" s="67">
        <v>1</v>
      </c>
      <c r="AH10" s="67">
        <v>2</v>
      </c>
      <c r="AI10" s="67">
        <v>2</v>
      </c>
      <c r="AJ10" s="67">
        <v>2</v>
      </c>
      <c r="AK10" s="67">
        <v>2</v>
      </c>
      <c r="AL10" s="67">
        <v>3</v>
      </c>
      <c r="AM10" s="67">
        <v>3</v>
      </c>
      <c r="AN10" s="67">
        <v>2</v>
      </c>
      <c r="AO10" s="67">
        <v>4</v>
      </c>
      <c r="AP10" s="67">
        <v>3</v>
      </c>
      <c r="AQ10" s="67">
        <v>3</v>
      </c>
      <c r="AR10" s="67">
        <v>2</v>
      </c>
      <c r="AS10" s="67">
        <v>2</v>
      </c>
      <c r="AT10" s="67">
        <v>5</v>
      </c>
      <c r="AU10" s="67">
        <v>3</v>
      </c>
      <c r="AV10" s="67">
        <v>2</v>
      </c>
      <c r="AW10" s="67">
        <v>4</v>
      </c>
      <c r="AX10" s="67">
        <v>2</v>
      </c>
      <c r="AY10" s="67">
        <v>2</v>
      </c>
      <c r="AZ10" s="67">
        <v>4</v>
      </c>
      <c r="BA10" s="67">
        <v>3</v>
      </c>
      <c r="BB10" s="67">
        <v>2</v>
      </c>
      <c r="BC10" s="67">
        <v>3</v>
      </c>
      <c r="BD10" s="67">
        <v>3</v>
      </c>
      <c r="BE10" s="67">
        <v>2</v>
      </c>
      <c r="BF10" s="67">
        <v>2</v>
      </c>
      <c r="BG10" s="65">
        <v>6</v>
      </c>
      <c r="BH10" s="65">
        <v>2</v>
      </c>
      <c r="BI10" s="65">
        <v>2</v>
      </c>
      <c r="BJ10" s="65">
        <v>2</v>
      </c>
      <c r="BK10" s="285"/>
      <c r="BM10" s="67">
        <v>130</v>
      </c>
      <c r="BN10" s="285"/>
      <c r="BO10" s="285"/>
      <c r="BP10" s="285"/>
      <c r="BQ10" s="285"/>
      <c r="BR10" s="391"/>
      <c r="BS10" s="392"/>
    </row>
    <row r="11" spans="1:71" s="55" customFormat="1" ht="34.5" customHeight="1">
      <c r="A11" s="65">
        <v>1</v>
      </c>
      <c r="B11" s="63">
        <v>1511070608</v>
      </c>
      <c r="C11" s="61" t="s">
        <v>779</v>
      </c>
      <c r="D11" s="64" t="s">
        <v>778</v>
      </c>
      <c r="E11" s="63" t="s">
        <v>777</v>
      </c>
      <c r="F11" s="175">
        <v>2.5</v>
      </c>
      <c r="G11" s="175">
        <v>3</v>
      </c>
      <c r="H11" s="175">
        <v>1</v>
      </c>
      <c r="I11" s="175">
        <v>3.5</v>
      </c>
      <c r="J11" s="175">
        <v>1</v>
      </c>
      <c r="K11" s="175">
        <v>2.5</v>
      </c>
      <c r="L11" s="175">
        <v>2</v>
      </c>
      <c r="M11" s="175">
        <v>4</v>
      </c>
      <c r="N11" s="175">
        <v>1</v>
      </c>
      <c r="O11" s="175">
        <v>2</v>
      </c>
      <c r="P11" s="175">
        <v>1</v>
      </c>
      <c r="Q11" s="175">
        <v>2</v>
      </c>
      <c r="R11" s="175">
        <v>3.5</v>
      </c>
      <c r="S11" s="175">
        <v>2</v>
      </c>
      <c r="T11" s="175">
        <v>2</v>
      </c>
      <c r="U11" s="175">
        <v>2</v>
      </c>
      <c r="V11" s="175">
        <v>2</v>
      </c>
      <c r="W11" s="175">
        <v>4</v>
      </c>
      <c r="X11" s="175">
        <v>1</v>
      </c>
      <c r="Y11" s="175">
        <v>3</v>
      </c>
      <c r="Z11" s="175">
        <v>2</v>
      </c>
      <c r="AA11" s="175">
        <v>3</v>
      </c>
      <c r="AB11" s="175">
        <v>1</v>
      </c>
      <c r="AC11" s="175">
        <v>1.5</v>
      </c>
      <c r="AD11" s="175">
        <v>2</v>
      </c>
      <c r="AE11" s="175">
        <v>3</v>
      </c>
      <c r="AF11" s="175">
        <v>2.5</v>
      </c>
      <c r="AG11" s="175">
        <v>2.5</v>
      </c>
      <c r="AH11" s="175">
        <v>3.5</v>
      </c>
      <c r="AI11" s="175">
        <v>2.5</v>
      </c>
      <c r="AJ11" s="175">
        <v>1.5</v>
      </c>
      <c r="AK11" s="175">
        <v>3.5</v>
      </c>
      <c r="AL11" s="175">
        <v>1</v>
      </c>
      <c r="AM11" s="175">
        <v>2</v>
      </c>
      <c r="AN11" s="175">
        <v>2</v>
      </c>
      <c r="AO11" s="175">
        <v>3</v>
      </c>
      <c r="AP11" s="175">
        <v>1.5</v>
      </c>
      <c r="AQ11" s="175">
        <v>1</v>
      </c>
      <c r="AR11" s="175">
        <v>1</v>
      </c>
      <c r="AS11" s="175">
        <v>2.5</v>
      </c>
      <c r="AT11" s="175">
        <v>1.5</v>
      </c>
      <c r="AU11" s="175">
        <v>3</v>
      </c>
      <c r="AV11" s="175">
        <v>2</v>
      </c>
      <c r="AW11" s="175">
        <v>4</v>
      </c>
      <c r="AX11" s="175">
        <v>2.5</v>
      </c>
      <c r="AY11" s="175">
        <v>3</v>
      </c>
      <c r="AZ11" s="175">
        <v>2</v>
      </c>
      <c r="BA11" s="175">
        <v>2</v>
      </c>
      <c r="BB11" s="175">
        <v>1.5</v>
      </c>
      <c r="BC11" s="175">
        <v>2.5</v>
      </c>
      <c r="BD11" s="175">
        <v>2.5</v>
      </c>
      <c r="BE11" s="175">
        <v>4</v>
      </c>
      <c r="BF11" s="175">
        <v>3</v>
      </c>
      <c r="BG11" s="175" t="s">
        <v>176</v>
      </c>
      <c r="BH11" s="175">
        <v>1.5</v>
      </c>
      <c r="BI11" s="175">
        <v>1.5</v>
      </c>
      <c r="BJ11" s="175">
        <v>2</v>
      </c>
      <c r="BK11" s="174">
        <v>24.615384615384617</v>
      </c>
      <c r="BL11" s="174" t="s">
        <v>128</v>
      </c>
      <c r="BM11" s="174" t="s">
        <v>371</v>
      </c>
      <c r="BN11" s="111" t="s">
        <v>62</v>
      </c>
      <c r="BO11" s="111" t="s">
        <v>62</v>
      </c>
      <c r="BP11" s="111" t="s">
        <v>62</v>
      </c>
      <c r="BQ11" s="111" t="s">
        <v>62</v>
      </c>
      <c r="BR11" s="111" t="s">
        <v>62</v>
      </c>
      <c r="BS11" s="173" t="s">
        <v>74</v>
      </c>
    </row>
    <row r="12" spans="1:70" s="55" customFormat="1" ht="39.75" customHeight="1">
      <c r="A12" s="157"/>
      <c r="B12" s="157"/>
      <c r="C12" s="157"/>
      <c r="D12" s="157"/>
      <c r="E12" s="157"/>
      <c r="F12" s="157"/>
      <c r="G12" s="157"/>
      <c r="H12" s="157"/>
      <c r="I12" s="157"/>
      <c r="BN12" s="166"/>
      <c r="BO12" s="166"/>
      <c r="BP12" s="166"/>
      <c r="BQ12" s="166"/>
      <c r="BR12" s="166"/>
    </row>
    <row r="13" spans="1:46" ht="12.75">
      <c r="A13" s="94" t="s">
        <v>75</v>
      </c>
      <c r="C13" s="113" t="s">
        <v>86</v>
      </c>
      <c r="H13" s="93" t="s">
        <v>77</v>
      </c>
      <c r="T13" s="93" t="s">
        <v>78</v>
      </c>
      <c r="AB13" s="93" t="s">
        <v>79</v>
      </c>
      <c r="AJ13" s="93"/>
      <c r="AT13" s="93" t="s">
        <v>85</v>
      </c>
    </row>
    <row r="14" ht="12.75">
      <c r="C14" s="113" t="s">
        <v>81</v>
      </c>
    </row>
    <row r="15" spans="53:70" ht="19.5">
      <c r="BA15" s="311" t="s">
        <v>382</v>
      </c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</row>
    <row r="16" spans="1:70" s="144" customFormat="1" ht="19.5">
      <c r="A16" s="312" t="s">
        <v>522</v>
      </c>
      <c r="B16" s="312"/>
      <c r="C16" s="312"/>
      <c r="D16" s="312"/>
      <c r="E16" s="312"/>
      <c r="F16" s="312"/>
      <c r="N16" s="312" t="s">
        <v>302</v>
      </c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147"/>
      <c r="AH16" s="147"/>
      <c r="AI16" s="313" t="s">
        <v>702</v>
      </c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2" t="s">
        <v>300</v>
      </c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</row>
    <row r="17" spans="1:70" s="144" customFormat="1" ht="19.5">
      <c r="A17" s="312" t="s">
        <v>299</v>
      </c>
      <c r="B17" s="312"/>
      <c r="C17" s="312"/>
      <c r="D17" s="312"/>
      <c r="E17" s="312"/>
      <c r="F17" s="312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N17" s="146"/>
      <c r="BO17" s="146"/>
      <c r="BP17" s="146"/>
      <c r="BQ17" s="146"/>
      <c r="BR17" s="146"/>
    </row>
    <row r="18" spans="20:70" s="144" customFormat="1" ht="12.75" customHeight="1">
      <c r="T18" s="146"/>
      <c r="U18" s="146"/>
      <c r="V18" s="146"/>
      <c r="W18" s="146"/>
      <c r="X18" s="146"/>
      <c r="Y18" s="146"/>
      <c r="Z18" s="146"/>
      <c r="AA18" s="146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N18" s="146"/>
      <c r="BO18" s="146"/>
      <c r="BP18" s="146"/>
      <c r="BQ18" s="146"/>
      <c r="BR18" s="146"/>
    </row>
    <row r="19" spans="20:70" s="144" customFormat="1" ht="42.75" customHeight="1">
      <c r="T19" s="146"/>
      <c r="U19" s="146"/>
      <c r="V19" s="146"/>
      <c r="W19" s="146"/>
      <c r="X19" s="146"/>
      <c r="Y19" s="146"/>
      <c r="Z19" s="146"/>
      <c r="AA19" s="146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N19" s="146"/>
      <c r="BO19" s="146"/>
      <c r="BP19" s="146"/>
      <c r="BQ19" s="146"/>
      <c r="BR19" s="146"/>
    </row>
    <row r="20" spans="20:70" s="144" customFormat="1" ht="12.75" customHeight="1">
      <c r="T20" s="146"/>
      <c r="U20" s="146"/>
      <c r="V20" s="146"/>
      <c r="W20" s="146"/>
      <c r="X20" s="146"/>
      <c r="Y20" s="146"/>
      <c r="Z20" s="146"/>
      <c r="AA20" s="146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N20" s="146"/>
      <c r="BO20" s="146"/>
      <c r="BP20" s="146"/>
      <c r="BQ20" s="146"/>
      <c r="BR20" s="146"/>
    </row>
    <row r="21" spans="33:70" s="149" customFormat="1" ht="12.75" customHeight="1"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N21" s="172"/>
      <c r="BO21" s="172"/>
      <c r="BP21" s="172"/>
      <c r="BQ21" s="172"/>
      <c r="BR21" s="172"/>
    </row>
    <row r="22" spans="1:70" s="144" customFormat="1" ht="19.5">
      <c r="A22" s="312" t="s">
        <v>298</v>
      </c>
      <c r="B22" s="312"/>
      <c r="C22" s="312"/>
      <c r="D22" s="312"/>
      <c r="E22" s="312"/>
      <c r="F22" s="312"/>
      <c r="N22" s="312" t="s">
        <v>519</v>
      </c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312" t="s">
        <v>701</v>
      </c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</row>
  </sheetData>
  <sheetProtection/>
  <mergeCells count="83">
    <mergeCell ref="P2:BN2"/>
    <mergeCell ref="AQ8:AQ9"/>
    <mergeCell ref="AP8:AP9"/>
    <mergeCell ref="AA8:AA9"/>
    <mergeCell ref="BF8:BF9"/>
    <mergeCell ref="BE8:BE9"/>
    <mergeCell ref="Z8:Z9"/>
    <mergeCell ref="BD8:BD9"/>
    <mergeCell ref="BM8:BM9"/>
    <mergeCell ref="A4:BR4"/>
    <mergeCell ref="P1:BN1"/>
    <mergeCell ref="AO8:AO9"/>
    <mergeCell ref="AN8:AN9"/>
    <mergeCell ref="AM8:AM9"/>
    <mergeCell ref="AL8:AL9"/>
    <mergeCell ref="AK8:AK9"/>
    <mergeCell ref="AW8:AW9"/>
    <mergeCell ref="AB8:AB9"/>
    <mergeCell ref="BL8:BL9"/>
    <mergeCell ref="BG8:BJ8"/>
    <mergeCell ref="BS8:BS10"/>
    <mergeCell ref="AJ8:AJ9"/>
    <mergeCell ref="AI8:AI9"/>
    <mergeCell ref="AH8:AH9"/>
    <mergeCell ref="AG8:AG9"/>
    <mergeCell ref="AF8:AF9"/>
    <mergeCell ref="AV8:AV9"/>
    <mergeCell ref="AU8:AU9"/>
    <mergeCell ref="AT8:AT9"/>
    <mergeCell ref="AS8:AS9"/>
    <mergeCell ref="Q8:Q9"/>
    <mergeCell ref="BP8:BP10"/>
    <mergeCell ref="X8:X9"/>
    <mergeCell ref="W8:W9"/>
    <mergeCell ref="V8:V9"/>
    <mergeCell ref="U8:U9"/>
    <mergeCell ref="T8:T9"/>
    <mergeCell ref="AX8:AX9"/>
    <mergeCell ref="AZ8:AZ9"/>
    <mergeCell ref="AY8:AY9"/>
    <mergeCell ref="BR8:BR10"/>
    <mergeCell ref="R8:R9"/>
    <mergeCell ref="BQ8:BQ10"/>
    <mergeCell ref="G8:G9"/>
    <mergeCell ref="F8:F9"/>
    <mergeCell ref="A8:A10"/>
    <mergeCell ref="N8:N9"/>
    <mergeCell ref="BK8:BK10"/>
    <mergeCell ref="S8:S9"/>
    <mergeCell ref="AE8:AE9"/>
    <mergeCell ref="AD8:AD9"/>
    <mergeCell ref="AC8:AC9"/>
    <mergeCell ref="Y8:Y9"/>
    <mergeCell ref="M8:M9"/>
    <mergeCell ref="P8:P9"/>
    <mergeCell ref="AR8:AR9"/>
    <mergeCell ref="A1:O1"/>
    <mergeCell ref="L8:L9"/>
    <mergeCell ref="A2:O2"/>
    <mergeCell ref="K8:K9"/>
    <mergeCell ref="E8:E10"/>
    <mergeCell ref="J8:J9"/>
    <mergeCell ref="B8:B10"/>
    <mergeCell ref="AI16:AY16"/>
    <mergeCell ref="AZ16:BR16"/>
    <mergeCell ref="A17:F17"/>
    <mergeCell ref="A5:BR5"/>
    <mergeCell ref="A7:E7"/>
    <mergeCell ref="I8:I9"/>
    <mergeCell ref="H8:H9"/>
    <mergeCell ref="BO8:BO10"/>
    <mergeCell ref="O8:O9"/>
    <mergeCell ref="BN8:BN10"/>
    <mergeCell ref="BC8:BC9"/>
    <mergeCell ref="C8:D10"/>
    <mergeCell ref="BB8:BB9"/>
    <mergeCell ref="BA8:BA9"/>
    <mergeCell ref="A22:F22"/>
    <mergeCell ref="N22:AF22"/>
    <mergeCell ref="AZ22:BR22"/>
    <mergeCell ref="BA15:BR15"/>
    <mergeCell ref="A16:F16"/>
    <mergeCell ref="N16:AF16"/>
  </mergeCells>
  <printOptions horizontalCentered="1"/>
  <pageMargins left="0.25" right="0.25" top="0.25" bottom="0.25" header="0" footer="0"/>
  <pageSetup horizontalDpi="600" verticalDpi="600" orientation="landscape" paperSize="9" scale="79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BP23"/>
  <sheetViews>
    <sheetView zoomScaleSheetLayoutView="100" zoomScalePageLayoutView="0" workbookViewId="0" topLeftCell="C10">
      <selection activeCell="AG26" sqref="AG26"/>
    </sheetView>
  </sheetViews>
  <sheetFormatPr defaultColWidth="10.28125" defaultRowHeight="12.75" customHeight="1"/>
  <cols>
    <col min="1" max="1" width="3.00390625" style="9" customWidth="1"/>
    <col min="2" max="3" width="9.8515625" style="9" customWidth="1"/>
    <col min="4" max="4" width="5.421875" style="9" customWidth="1"/>
    <col min="5" max="5" width="5.8515625" style="9" customWidth="1"/>
    <col min="6" max="29" width="2.28125" style="9" customWidth="1"/>
    <col min="30" max="38" width="2.28125" style="0" customWidth="1"/>
    <col min="39" max="39" width="2.28125" style="95" customWidth="1"/>
    <col min="40" max="59" width="2.28125" style="0" customWidth="1"/>
    <col min="60" max="61" width="2.421875" style="0" customWidth="1"/>
    <col min="62" max="62" width="4.00390625" style="0" bestFit="1" customWidth="1"/>
    <col min="63" max="67" width="2.421875" style="0" customWidth="1"/>
    <col min="68" max="68" width="5.00390625" style="0" customWidth="1"/>
  </cols>
  <sheetData>
    <row r="1" spans="1:63" s="9" customFormat="1" ht="14.2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</row>
    <row r="2" spans="1:63" s="9" customFormat="1" ht="14.2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97" t="s">
        <v>3</v>
      </c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</row>
    <row r="3" s="9" customFormat="1" ht="9" customHeight="1">
      <c r="AM3" s="139"/>
    </row>
    <row r="4" spans="1:68" s="9" customFormat="1" ht="18.75" customHeight="1">
      <c r="A4" s="279" t="s">
        <v>109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</row>
    <row r="5" spans="1:68" s="11" customFormat="1" ht="17.25" customHeight="1">
      <c r="A5" s="307" t="s">
        <v>794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</row>
    <row r="6" spans="1:68" s="11" customFormat="1" ht="17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65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</row>
    <row r="7" spans="1:68" s="160" customFormat="1" ht="19.5" customHeight="1">
      <c r="A7" s="308" t="s">
        <v>4</v>
      </c>
      <c r="B7" s="309"/>
      <c r="C7" s="309"/>
      <c r="D7" s="309"/>
      <c r="E7" s="310"/>
      <c r="F7" s="163">
        <v>1</v>
      </c>
      <c r="G7" s="163">
        <v>2</v>
      </c>
      <c r="H7" s="163">
        <v>3</v>
      </c>
      <c r="I7" s="163">
        <v>4</v>
      </c>
      <c r="J7" s="163">
        <v>5</v>
      </c>
      <c r="K7" s="163">
        <v>6</v>
      </c>
      <c r="L7" s="163">
        <v>7</v>
      </c>
      <c r="M7" s="163">
        <v>8</v>
      </c>
      <c r="N7" s="163">
        <v>9</v>
      </c>
      <c r="O7" s="163">
        <v>10</v>
      </c>
      <c r="P7" s="163">
        <v>11</v>
      </c>
      <c r="Q7" s="163">
        <v>12</v>
      </c>
      <c r="R7" s="163">
        <v>13</v>
      </c>
      <c r="S7" s="163">
        <v>14</v>
      </c>
      <c r="T7" s="163">
        <v>15</v>
      </c>
      <c r="U7" s="163">
        <v>16</v>
      </c>
      <c r="V7" s="163">
        <v>17</v>
      </c>
      <c r="W7" s="163">
        <v>18</v>
      </c>
      <c r="X7" s="163">
        <v>19</v>
      </c>
      <c r="Y7" s="163">
        <v>20</v>
      </c>
      <c r="Z7" s="163">
        <v>21</v>
      </c>
      <c r="AA7" s="163">
        <v>22</v>
      </c>
      <c r="AB7" s="163">
        <v>23</v>
      </c>
      <c r="AC7" s="163">
        <v>24</v>
      </c>
      <c r="AD7" s="163">
        <v>25</v>
      </c>
      <c r="AE7" s="163">
        <v>26</v>
      </c>
      <c r="AF7" s="163">
        <v>27</v>
      </c>
      <c r="AG7" s="163">
        <v>28</v>
      </c>
      <c r="AH7" s="163">
        <v>29</v>
      </c>
      <c r="AI7" s="163">
        <v>30</v>
      </c>
      <c r="AJ7" s="163">
        <v>31</v>
      </c>
      <c r="AK7" s="163">
        <v>32</v>
      </c>
      <c r="AL7" s="163">
        <v>33</v>
      </c>
      <c r="AM7" s="163">
        <v>34</v>
      </c>
      <c r="AN7" s="163">
        <v>35</v>
      </c>
      <c r="AO7" s="163">
        <v>36</v>
      </c>
      <c r="AP7" s="163">
        <v>37</v>
      </c>
      <c r="AQ7" s="163">
        <v>38</v>
      </c>
      <c r="AR7" s="163">
        <v>39</v>
      </c>
      <c r="AS7" s="163">
        <v>40</v>
      </c>
      <c r="AT7" s="163">
        <v>41</v>
      </c>
      <c r="AU7" s="163">
        <v>42</v>
      </c>
      <c r="AV7" s="163">
        <v>43</v>
      </c>
      <c r="AW7" s="163">
        <v>44</v>
      </c>
      <c r="AX7" s="163">
        <v>45</v>
      </c>
      <c r="AY7" s="163">
        <v>46</v>
      </c>
      <c r="AZ7" s="163">
        <v>47</v>
      </c>
      <c r="BA7" s="163">
        <v>48</v>
      </c>
      <c r="BB7" s="163">
        <v>49</v>
      </c>
      <c r="BC7" s="163">
        <v>50</v>
      </c>
      <c r="BD7" s="163">
        <v>51</v>
      </c>
      <c r="BE7" s="163">
        <v>52</v>
      </c>
      <c r="BF7" s="163">
        <v>53</v>
      </c>
      <c r="BG7" s="163">
        <v>54</v>
      </c>
      <c r="BH7" s="163"/>
      <c r="BI7" s="163"/>
      <c r="BJ7" s="162"/>
      <c r="BK7" s="162"/>
      <c r="BL7" s="162"/>
      <c r="BM7" s="162"/>
      <c r="BN7" s="162"/>
      <c r="BO7" s="162"/>
      <c r="BP7" s="162"/>
    </row>
    <row r="8" spans="1:68" s="9" customFormat="1" ht="68.25" customHeight="1">
      <c r="A8" s="335" t="s">
        <v>4</v>
      </c>
      <c r="B8" s="393" t="s">
        <v>5</v>
      </c>
      <c r="C8" s="334" t="s">
        <v>6</v>
      </c>
      <c r="D8" s="336"/>
      <c r="E8" s="341" t="s">
        <v>7</v>
      </c>
      <c r="F8" s="340" t="s">
        <v>282</v>
      </c>
      <c r="G8" s="340" t="s">
        <v>739</v>
      </c>
      <c r="H8" s="340" t="s">
        <v>8</v>
      </c>
      <c r="I8" s="340" t="s">
        <v>33</v>
      </c>
      <c r="J8" s="340" t="s">
        <v>29</v>
      </c>
      <c r="K8" s="340" t="s">
        <v>635</v>
      </c>
      <c r="L8" s="340" t="s">
        <v>717</v>
      </c>
      <c r="M8" s="340" t="s">
        <v>716</v>
      </c>
      <c r="N8" s="340" t="s">
        <v>733</v>
      </c>
      <c r="O8" s="340" t="s">
        <v>719</v>
      </c>
      <c r="P8" s="340" t="s">
        <v>275</v>
      </c>
      <c r="Q8" s="340" t="s">
        <v>710</v>
      </c>
      <c r="R8" s="340" t="s">
        <v>721</v>
      </c>
      <c r="S8" s="340" t="s">
        <v>274</v>
      </c>
      <c r="T8" s="340" t="s">
        <v>263</v>
      </c>
      <c r="U8" s="340" t="s">
        <v>38</v>
      </c>
      <c r="V8" s="340" t="s">
        <v>39</v>
      </c>
      <c r="W8" s="340" t="s">
        <v>22</v>
      </c>
      <c r="X8" s="340" t="s">
        <v>21</v>
      </c>
      <c r="Y8" s="340" t="s">
        <v>735</v>
      </c>
      <c r="Z8" s="340" t="s">
        <v>736</v>
      </c>
      <c r="AA8" s="340" t="s">
        <v>712</v>
      </c>
      <c r="AB8" s="340" t="s">
        <v>738</v>
      </c>
      <c r="AC8" s="340" t="s">
        <v>711</v>
      </c>
      <c r="AD8" s="340" t="s">
        <v>25</v>
      </c>
      <c r="AE8" s="340" t="s">
        <v>725</v>
      </c>
      <c r="AF8" s="340" t="s">
        <v>730</v>
      </c>
      <c r="AG8" s="340" t="s">
        <v>722</v>
      </c>
      <c r="AH8" s="340" t="s">
        <v>278</v>
      </c>
      <c r="AI8" s="340" t="s">
        <v>728</v>
      </c>
      <c r="AJ8" s="340" t="s">
        <v>723</v>
      </c>
      <c r="AK8" s="340" t="s">
        <v>709</v>
      </c>
      <c r="AL8" s="340" t="s">
        <v>718</v>
      </c>
      <c r="AM8" s="398" t="s">
        <v>737</v>
      </c>
      <c r="AN8" s="340" t="s">
        <v>731</v>
      </c>
      <c r="AO8" s="340" t="s">
        <v>726</v>
      </c>
      <c r="AP8" s="340" t="s">
        <v>713</v>
      </c>
      <c r="AQ8" s="340" t="s">
        <v>732</v>
      </c>
      <c r="AR8" s="340" t="s">
        <v>28</v>
      </c>
      <c r="AS8" s="340" t="s">
        <v>724</v>
      </c>
      <c r="AT8" s="340" t="s">
        <v>715</v>
      </c>
      <c r="AU8" s="340" t="s">
        <v>729</v>
      </c>
      <c r="AV8" s="340" t="s">
        <v>289</v>
      </c>
      <c r="AW8" s="340" t="s">
        <v>727</v>
      </c>
      <c r="AX8" s="340" t="s">
        <v>37</v>
      </c>
      <c r="AY8" s="340" t="s">
        <v>720</v>
      </c>
      <c r="AZ8" s="340" t="s">
        <v>40</v>
      </c>
      <c r="BA8" s="340" t="s">
        <v>714</v>
      </c>
      <c r="BB8" s="340" t="s">
        <v>734</v>
      </c>
      <c r="BC8" s="340" t="s">
        <v>139</v>
      </c>
      <c r="BD8" s="376" t="s">
        <v>93</v>
      </c>
      <c r="BE8" s="342"/>
      <c r="BF8" s="342"/>
      <c r="BG8" s="343"/>
      <c r="BH8" s="340" t="s">
        <v>52</v>
      </c>
      <c r="BI8" s="340" t="s">
        <v>53</v>
      </c>
      <c r="BJ8" s="340" t="s">
        <v>54</v>
      </c>
      <c r="BK8" s="340" t="s">
        <v>55</v>
      </c>
      <c r="BL8" s="340" t="s">
        <v>56</v>
      </c>
      <c r="BM8" s="340" t="s">
        <v>57</v>
      </c>
      <c r="BN8" s="340" t="s">
        <v>58</v>
      </c>
      <c r="BO8" s="340" t="s">
        <v>107</v>
      </c>
      <c r="BP8" s="396" t="s">
        <v>59</v>
      </c>
    </row>
    <row r="9" spans="1:68" s="9" customFormat="1" ht="213" customHeight="1">
      <c r="A9" s="318"/>
      <c r="B9" s="394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78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6" t="s">
        <v>92</v>
      </c>
      <c r="BE9" s="36" t="s">
        <v>708</v>
      </c>
      <c r="BF9" s="36" t="s">
        <v>706</v>
      </c>
      <c r="BG9" s="36" t="s">
        <v>707</v>
      </c>
      <c r="BH9" s="314"/>
      <c r="BI9" s="315"/>
      <c r="BJ9" s="315"/>
      <c r="BK9" s="314"/>
      <c r="BL9" s="314"/>
      <c r="BM9" s="314"/>
      <c r="BN9" s="314"/>
      <c r="BO9" s="314"/>
      <c r="BP9" s="353"/>
    </row>
    <row r="10" spans="1:68" s="9" customFormat="1" ht="14.25" customHeight="1">
      <c r="A10" s="319"/>
      <c r="B10" s="395"/>
      <c r="C10" s="322"/>
      <c r="D10" s="323"/>
      <c r="E10" s="325"/>
      <c r="F10" s="35">
        <v>2</v>
      </c>
      <c r="G10" s="35">
        <v>2</v>
      </c>
      <c r="H10" s="35">
        <v>2</v>
      </c>
      <c r="I10" s="35">
        <v>2</v>
      </c>
      <c r="J10" s="35">
        <v>3</v>
      </c>
      <c r="K10" s="35">
        <v>2</v>
      </c>
      <c r="L10" s="35">
        <v>3</v>
      </c>
      <c r="M10" s="35">
        <v>1</v>
      </c>
      <c r="N10" s="35">
        <v>1</v>
      </c>
      <c r="O10" s="35">
        <v>3</v>
      </c>
      <c r="P10" s="35">
        <v>2</v>
      </c>
      <c r="Q10" s="35">
        <v>2</v>
      </c>
      <c r="R10" s="35">
        <v>3</v>
      </c>
      <c r="S10" s="35">
        <v>2</v>
      </c>
      <c r="T10" s="35">
        <v>3</v>
      </c>
      <c r="U10" s="35">
        <v>3</v>
      </c>
      <c r="V10" s="35">
        <v>3</v>
      </c>
      <c r="W10" s="35">
        <v>2</v>
      </c>
      <c r="X10" s="35">
        <v>3</v>
      </c>
      <c r="Y10" s="35">
        <v>3</v>
      </c>
      <c r="Z10" s="35">
        <v>2</v>
      </c>
      <c r="AA10" s="35">
        <v>2</v>
      </c>
      <c r="AB10" s="35">
        <v>2</v>
      </c>
      <c r="AC10" s="35">
        <v>2</v>
      </c>
      <c r="AD10" s="35">
        <v>5</v>
      </c>
      <c r="AE10" s="35">
        <v>2</v>
      </c>
      <c r="AF10" s="35">
        <v>2</v>
      </c>
      <c r="AG10" s="35">
        <v>3</v>
      </c>
      <c r="AH10" s="35">
        <v>2</v>
      </c>
      <c r="AI10" s="35">
        <v>2</v>
      </c>
      <c r="AJ10" s="35">
        <v>1</v>
      </c>
      <c r="AK10" s="35">
        <v>3</v>
      </c>
      <c r="AL10" s="35">
        <v>2</v>
      </c>
      <c r="AM10" s="182">
        <v>4</v>
      </c>
      <c r="AN10" s="35">
        <v>3</v>
      </c>
      <c r="AO10" s="35">
        <v>1</v>
      </c>
      <c r="AP10" s="35">
        <v>1</v>
      </c>
      <c r="AQ10" s="35">
        <v>2</v>
      </c>
      <c r="AR10" s="35">
        <v>2</v>
      </c>
      <c r="AS10" s="35">
        <v>3</v>
      </c>
      <c r="AT10" s="35">
        <v>2</v>
      </c>
      <c r="AU10" s="35">
        <v>3</v>
      </c>
      <c r="AV10" s="35">
        <v>3</v>
      </c>
      <c r="AW10" s="35">
        <v>3</v>
      </c>
      <c r="AX10" s="35">
        <v>6</v>
      </c>
      <c r="AY10" s="35">
        <v>3</v>
      </c>
      <c r="AZ10" s="35">
        <v>2</v>
      </c>
      <c r="BA10" s="35">
        <v>1</v>
      </c>
      <c r="BB10" s="35">
        <v>3</v>
      </c>
      <c r="BC10" s="35">
        <v>2</v>
      </c>
      <c r="BD10" s="34">
        <v>6</v>
      </c>
      <c r="BE10" s="34">
        <v>2</v>
      </c>
      <c r="BF10" s="34">
        <v>2</v>
      </c>
      <c r="BG10" s="34">
        <v>2</v>
      </c>
      <c r="BH10" s="315"/>
      <c r="BJ10" s="35">
        <v>127</v>
      </c>
      <c r="BK10" s="315"/>
      <c r="BL10" s="315"/>
      <c r="BM10" s="315"/>
      <c r="BN10" s="315"/>
      <c r="BO10" s="315"/>
      <c r="BP10" s="354"/>
    </row>
    <row r="11" spans="1:68" ht="39.75" customHeight="1">
      <c r="A11" s="34">
        <v>1</v>
      </c>
      <c r="B11" s="31">
        <v>1511100957</v>
      </c>
      <c r="C11" s="33" t="s">
        <v>793</v>
      </c>
      <c r="D11" s="32" t="s">
        <v>206</v>
      </c>
      <c r="E11" s="31" t="s">
        <v>792</v>
      </c>
      <c r="F11" s="175">
        <v>2.5</v>
      </c>
      <c r="G11" s="175">
        <v>1</v>
      </c>
      <c r="H11" s="175">
        <v>1.5</v>
      </c>
      <c r="I11" s="175">
        <v>1</v>
      </c>
      <c r="J11" s="175">
        <v>1.5</v>
      </c>
      <c r="K11" s="175">
        <v>2.5</v>
      </c>
      <c r="L11" s="175">
        <v>2.5</v>
      </c>
      <c r="M11" s="175">
        <v>3.5</v>
      </c>
      <c r="N11" s="175">
        <v>4</v>
      </c>
      <c r="O11" s="175">
        <v>4</v>
      </c>
      <c r="P11" s="175">
        <v>1.5</v>
      </c>
      <c r="Q11" s="175">
        <v>2</v>
      </c>
      <c r="R11" s="175">
        <v>2</v>
      </c>
      <c r="S11" s="175">
        <v>3</v>
      </c>
      <c r="T11" s="175">
        <v>1.5</v>
      </c>
      <c r="U11" s="175">
        <v>1</v>
      </c>
      <c r="V11" s="175">
        <v>2</v>
      </c>
      <c r="W11" s="175">
        <v>1</v>
      </c>
      <c r="X11" s="175">
        <v>3</v>
      </c>
      <c r="Y11" s="175">
        <v>2.5</v>
      </c>
      <c r="Z11" s="175">
        <v>3</v>
      </c>
      <c r="AA11" s="175">
        <v>2</v>
      </c>
      <c r="AB11" s="175">
        <v>3</v>
      </c>
      <c r="AC11" s="175">
        <v>3</v>
      </c>
      <c r="AD11" s="175">
        <v>2</v>
      </c>
      <c r="AE11" s="175">
        <v>1</v>
      </c>
      <c r="AF11" s="175">
        <v>3</v>
      </c>
      <c r="AG11" s="175">
        <v>3</v>
      </c>
      <c r="AH11" s="175">
        <v>3.5</v>
      </c>
      <c r="AI11" s="175">
        <v>3</v>
      </c>
      <c r="AJ11" s="175">
        <v>3</v>
      </c>
      <c r="AK11" s="175">
        <v>3</v>
      </c>
      <c r="AL11" s="175">
        <v>2.5</v>
      </c>
      <c r="AM11" s="180">
        <v>3</v>
      </c>
      <c r="AN11" s="175">
        <v>2</v>
      </c>
      <c r="AO11" s="175">
        <v>4</v>
      </c>
      <c r="AP11" s="175">
        <v>4</v>
      </c>
      <c r="AQ11" s="175">
        <v>2.5</v>
      </c>
      <c r="AR11" s="175">
        <v>2</v>
      </c>
      <c r="AS11" s="175">
        <v>3</v>
      </c>
      <c r="AT11" s="175">
        <v>2</v>
      </c>
      <c r="AU11" s="175">
        <v>3.5</v>
      </c>
      <c r="AV11" s="175">
        <v>3</v>
      </c>
      <c r="AW11" s="175">
        <v>2</v>
      </c>
      <c r="AX11" s="175">
        <v>4</v>
      </c>
      <c r="AY11" s="175">
        <v>2</v>
      </c>
      <c r="AZ11" s="175">
        <v>2.5</v>
      </c>
      <c r="BA11" s="175">
        <v>4</v>
      </c>
      <c r="BB11" s="175">
        <v>2.5</v>
      </c>
      <c r="BC11" s="175">
        <v>3</v>
      </c>
      <c r="BD11" s="175" t="s">
        <v>176</v>
      </c>
      <c r="BE11" s="175">
        <v>2.5</v>
      </c>
      <c r="BF11" s="175">
        <v>3</v>
      </c>
      <c r="BG11" s="175">
        <v>2.5</v>
      </c>
      <c r="BH11" s="27">
        <v>25.384615384615383</v>
      </c>
      <c r="BI11" s="181">
        <v>127</v>
      </c>
      <c r="BJ11" s="33" t="s">
        <v>493</v>
      </c>
      <c r="BK11" s="27" t="s">
        <v>62</v>
      </c>
      <c r="BL11" s="27" t="s">
        <v>62</v>
      </c>
      <c r="BM11" s="27" t="s">
        <v>62</v>
      </c>
      <c r="BN11" s="27" t="s">
        <v>62</v>
      </c>
      <c r="BO11" s="33" t="s">
        <v>62</v>
      </c>
      <c r="BP11" s="179" t="s">
        <v>120</v>
      </c>
    </row>
    <row r="12" spans="1:68" ht="39.75" customHeight="1">
      <c r="A12" s="34">
        <v>2</v>
      </c>
      <c r="B12" s="31">
        <v>1511102438</v>
      </c>
      <c r="C12" s="33" t="s">
        <v>791</v>
      </c>
      <c r="D12" s="32" t="s">
        <v>790</v>
      </c>
      <c r="E12" s="31" t="s">
        <v>789</v>
      </c>
      <c r="F12" s="175">
        <v>2</v>
      </c>
      <c r="G12" s="175">
        <v>1</v>
      </c>
      <c r="H12" s="175">
        <v>4</v>
      </c>
      <c r="I12" s="175">
        <v>1</v>
      </c>
      <c r="J12" s="175">
        <v>2.5</v>
      </c>
      <c r="K12" s="175">
        <v>1</v>
      </c>
      <c r="L12" s="175">
        <v>1.5</v>
      </c>
      <c r="M12" s="175">
        <v>3</v>
      </c>
      <c r="N12" s="175">
        <v>3.5</v>
      </c>
      <c r="O12" s="175">
        <v>2</v>
      </c>
      <c r="P12" s="175">
        <v>3</v>
      </c>
      <c r="Q12" s="175">
        <v>3.5</v>
      </c>
      <c r="R12" s="175">
        <v>2</v>
      </c>
      <c r="S12" s="175">
        <v>2.5</v>
      </c>
      <c r="T12" s="175">
        <v>3</v>
      </c>
      <c r="U12" s="175">
        <v>2.5</v>
      </c>
      <c r="V12" s="175">
        <v>1</v>
      </c>
      <c r="W12" s="175">
        <v>1</v>
      </c>
      <c r="X12" s="175">
        <v>3</v>
      </c>
      <c r="Y12" s="175">
        <v>2</v>
      </c>
      <c r="Z12" s="175">
        <v>2</v>
      </c>
      <c r="AA12" s="175">
        <v>2</v>
      </c>
      <c r="AB12" s="175">
        <v>3.5</v>
      </c>
      <c r="AC12" s="175">
        <v>1.5</v>
      </c>
      <c r="AD12" s="175">
        <v>1</v>
      </c>
      <c r="AE12" s="175">
        <v>1.5</v>
      </c>
      <c r="AF12" s="175">
        <v>1.5</v>
      </c>
      <c r="AG12" s="175">
        <v>2</v>
      </c>
      <c r="AH12" s="175">
        <v>2</v>
      </c>
      <c r="AI12" s="175">
        <v>3</v>
      </c>
      <c r="AJ12" s="175">
        <v>4</v>
      </c>
      <c r="AK12" s="175">
        <v>2.5</v>
      </c>
      <c r="AL12" s="175">
        <v>1</v>
      </c>
      <c r="AM12" s="180">
        <v>3.5</v>
      </c>
      <c r="AN12" s="175">
        <v>3.5</v>
      </c>
      <c r="AO12" s="175">
        <v>3.5</v>
      </c>
      <c r="AP12" s="175">
        <v>3</v>
      </c>
      <c r="AQ12" s="175">
        <v>2.5</v>
      </c>
      <c r="AR12" s="175">
        <v>1</v>
      </c>
      <c r="AS12" s="175">
        <v>1.5</v>
      </c>
      <c r="AT12" s="175">
        <v>1</v>
      </c>
      <c r="AU12" s="175">
        <v>2</v>
      </c>
      <c r="AV12" s="175">
        <v>3.5</v>
      </c>
      <c r="AW12" s="175">
        <v>1</v>
      </c>
      <c r="AX12" s="175">
        <v>3.5</v>
      </c>
      <c r="AY12" s="175">
        <v>3</v>
      </c>
      <c r="AZ12" s="175">
        <v>3</v>
      </c>
      <c r="BA12" s="175">
        <v>4</v>
      </c>
      <c r="BB12" s="175">
        <v>2</v>
      </c>
      <c r="BC12" s="175">
        <v>3</v>
      </c>
      <c r="BD12" s="175" t="s">
        <v>176</v>
      </c>
      <c r="BE12" s="175">
        <v>2</v>
      </c>
      <c r="BF12" s="175">
        <v>3</v>
      </c>
      <c r="BG12" s="175">
        <v>2</v>
      </c>
      <c r="BH12" s="27">
        <v>36.22047244094488</v>
      </c>
      <c r="BI12" s="27" t="s">
        <v>227</v>
      </c>
      <c r="BJ12" s="33" t="s">
        <v>486</v>
      </c>
      <c r="BK12" s="27" t="s">
        <v>62</v>
      </c>
      <c r="BL12" s="27" t="s">
        <v>62</v>
      </c>
      <c r="BM12" s="27" t="s">
        <v>62</v>
      </c>
      <c r="BN12" s="27" t="s">
        <v>62</v>
      </c>
      <c r="BO12" s="33" t="s">
        <v>62</v>
      </c>
      <c r="BP12" s="179" t="s">
        <v>74</v>
      </c>
    </row>
    <row r="14" spans="1:51" ht="12.75">
      <c r="A14" s="46" t="s">
        <v>75</v>
      </c>
      <c r="C14" s="24" t="s">
        <v>524</v>
      </c>
      <c r="H14" s="23" t="s">
        <v>77</v>
      </c>
      <c r="S14" s="23" t="s">
        <v>78</v>
      </c>
      <c r="AA14" s="23" t="s">
        <v>119</v>
      </c>
      <c r="AI14" s="23"/>
      <c r="AR14" s="95"/>
      <c r="AS14" s="178" t="s">
        <v>85</v>
      </c>
      <c r="AT14" s="95"/>
      <c r="AU14" s="95"/>
      <c r="AV14" s="95"/>
      <c r="AW14" s="95"/>
      <c r="AX14" s="95"/>
      <c r="AY14" s="95"/>
    </row>
    <row r="15" ht="12.75">
      <c r="C15" s="177" t="s">
        <v>96</v>
      </c>
    </row>
    <row r="16" spans="52:68" ht="19.5">
      <c r="AZ16" s="311" t="s">
        <v>382</v>
      </c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</row>
    <row r="17" spans="1:68" s="144" customFormat="1" ht="19.5">
      <c r="A17" s="312" t="s">
        <v>522</v>
      </c>
      <c r="B17" s="312"/>
      <c r="C17" s="312"/>
      <c r="D17" s="312"/>
      <c r="E17" s="312"/>
      <c r="F17" s="312"/>
      <c r="N17" s="312" t="s">
        <v>302</v>
      </c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147"/>
      <c r="AG17" s="147"/>
      <c r="AH17" s="313" t="s">
        <v>702</v>
      </c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2" t="s">
        <v>300</v>
      </c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</row>
    <row r="18" spans="1:59" s="144" customFormat="1" ht="19.5">
      <c r="A18" s="312" t="s">
        <v>299</v>
      </c>
      <c r="B18" s="312"/>
      <c r="C18" s="312"/>
      <c r="D18" s="312"/>
      <c r="E18" s="312"/>
      <c r="F18" s="312"/>
      <c r="AF18" s="147"/>
      <c r="AG18" s="147"/>
      <c r="AH18" s="147"/>
      <c r="AI18" s="147"/>
      <c r="AJ18" s="147"/>
      <c r="AK18" s="147"/>
      <c r="AL18" s="147"/>
      <c r="AM18" s="148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</row>
    <row r="19" spans="19:59" s="144" customFormat="1" ht="12.75" customHeight="1">
      <c r="S19" s="146"/>
      <c r="T19" s="146"/>
      <c r="U19" s="146"/>
      <c r="V19" s="146"/>
      <c r="W19" s="146"/>
      <c r="X19" s="146"/>
      <c r="Y19" s="146"/>
      <c r="Z19" s="146"/>
      <c r="AF19" s="147"/>
      <c r="AG19" s="147"/>
      <c r="AH19" s="147"/>
      <c r="AI19" s="147"/>
      <c r="AJ19" s="147"/>
      <c r="AK19" s="147"/>
      <c r="AL19" s="147"/>
      <c r="AM19" s="148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</row>
    <row r="20" spans="19:59" s="144" customFormat="1" ht="42.75" customHeight="1">
      <c r="S20" s="146"/>
      <c r="T20" s="146"/>
      <c r="U20" s="146"/>
      <c r="V20" s="146"/>
      <c r="W20" s="146"/>
      <c r="X20" s="146"/>
      <c r="Y20" s="146"/>
      <c r="Z20" s="146"/>
      <c r="AF20" s="147"/>
      <c r="AG20" s="147"/>
      <c r="AH20" s="147"/>
      <c r="AI20" s="147"/>
      <c r="AJ20" s="147"/>
      <c r="AK20" s="147"/>
      <c r="AL20" s="147"/>
      <c r="AM20" s="148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</row>
    <row r="21" spans="19:59" s="144" customFormat="1" ht="12.75" customHeight="1">
      <c r="S21" s="146"/>
      <c r="T21" s="146"/>
      <c r="U21" s="146"/>
      <c r="V21" s="146"/>
      <c r="W21" s="146"/>
      <c r="X21" s="146"/>
      <c r="Y21" s="146"/>
      <c r="Z21" s="146"/>
      <c r="AF21" s="147"/>
      <c r="AG21" s="147"/>
      <c r="AH21" s="147"/>
      <c r="AI21" s="147"/>
      <c r="AJ21" s="147"/>
      <c r="AK21" s="147"/>
      <c r="AL21" s="147"/>
      <c r="AM21" s="148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</row>
    <row r="22" spans="32:59" s="149" customFormat="1" ht="12.75" customHeight="1">
      <c r="AF22" s="151"/>
      <c r="AG22" s="151"/>
      <c r="AH22" s="151"/>
      <c r="AI22" s="151"/>
      <c r="AJ22" s="151"/>
      <c r="AK22" s="151"/>
      <c r="AL22" s="151"/>
      <c r="AM22" s="152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</row>
    <row r="23" spans="1:68" s="144" customFormat="1" ht="19.5">
      <c r="A23" s="312" t="s">
        <v>298</v>
      </c>
      <c r="B23" s="312"/>
      <c r="C23" s="312"/>
      <c r="D23" s="312"/>
      <c r="E23" s="312"/>
      <c r="F23" s="312"/>
      <c r="N23" s="312" t="s">
        <v>519</v>
      </c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147"/>
      <c r="AG23" s="147"/>
      <c r="AH23" s="147"/>
      <c r="AI23" s="147"/>
      <c r="AJ23" s="147"/>
      <c r="AK23" s="147"/>
      <c r="AL23" s="147"/>
      <c r="AM23" s="148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312" t="s">
        <v>701</v>
      </c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</row>
  </sheetData>
  <sheetProtection/>
  <mergeCells count="80">
    <mergeCell ref="BB8:BB9"/>
    <mergeCell ref="BA8:BA9"/>
    <mergeCell ref="AZ8:AZ9"/>
    <mergeCell ref="AY8:AY9"/>
    <mergeCell ref="AX8:AX9"/>
    <mergeCell ref="AW8:AW9"/>
    <mergeCell ref="AV8:AV9"/>
    <mergeCell ref="AU8:AU9"/>
    <mergeCell ref="AT8:AT9"/>
    <mergeCell ref="AS8:AS9"/>
    <mergeCell ref="AR8:AR9"/>
    <mergeCell ref="AQ8:AQ9"/>
    <mergeCell ref="AE8:AE9"/>
    <mergeCell ref="AD8:AD9"/>
    <mergeCell ref="AC8:AC9"/>
    <mergeCell ref="AP8:AP9"/>
    <mergeCell ref="AO8:AO9"/>
    <mergeCell ref="AN8:AN9"/>
    <mergeCell ref="AM8:AM9"/>
    <mergeCell ref="AL8:AL9"/>
    <mergeCell ref="AK8:AK9"/>
    <mergeCell ref="P2:BK2"/>
    <mergeCell ref="AB8:AB9"/>
    <mergeCell ref="P1:BK1"/>
    <mergeCell ref="X8:X9"/>
    <mergeCell ref="W8:W9"/>
    <mergeCell ref="V8:V9"/>
    <mergeCell ref="U8:U9"/>
    <mergeCell ref="T8:T9"/>
    <mergeCell ref="S8:S9"/>
    <mergeCell ref="P8:P9"/>
    <mergeCell ref="BP8:BP10"/>
    <mergeCell ref="BO8:BO10"/>
    <mergeCell ref="R8:R9"/>
    <mergeCell ref="BN8:BN10"/>
    <mergeCell ref="Q8:Q9"/>
    <mergeCell ref="BM8:BM10"/>
    <mergeCell ref="BL8:BL10"/>
    <mergeCell ref="BI8:BI9"/>
    <mergeCell ref="AJ8:AJ9"/>
    <mergeCell ref="BH8:BH10"/>
    <mergeCell ref="A8:A10"/>
    <mergeCell ref="L8:L9"/>
    <mergeCell ref="AA8:AA9"/>
    <mergeCell ref="BJ8:BJ9"/>
    <mergeCell ref="Z8:Z9"/>
    <mergeCell ref="AI8:AI9"/>
    <mergeCell ref="AH8:AH9"/>
    <mergeCell ref="AG8:AG9"/>
    <mergeCell ref="F8:F9"/>
    <mergeCell ref="AF8:AF9"/>
    <mergeCell ref="A1:O1"/>
    <mergeCell ref="C8:D10"/>
    <mergeCell ref="A2:O2"/>
    <mergeCell ref="K8:K9"/>
    <mergeCell ref="E8:E10"/>
    <mergeCell ref="J8:J9"/>
    <mergeCell ref="B8:B10"/>
    <mergeCell ref="I8:I9"/>
    <mergeCell ref="H8:H9"/>
    <mergeCell ref="G8:G9"/>
    <mergeCell ref="BD8:BG8"/>
    <mergeCell ref="Y8:Y9"/>
    <mergeCell ref="BC8:BC9"/>
    <mergeCell ref="A4:BP4"/>
    <mergeCell ref="A5:BP5"/>
    <mergeCell ref="A7:E7"/>
    <mergeCell ref="O8:O9"/>
    <mergeCell ref="BK8:BK10"/>
    <mergeCell ref="N8:N9"/>
    <mergeCell ref="M8:M9"/>
    <mergeCell ref="A23:F23"/>
    <mergeCell ref="N23:AE23"/>
    <mergeCell ref="AY23:BP23"/>
    <mergeCell ref="AZ16:BP16"/>
    <mergeCell ref="A17:F17"/>
    <mergeCell ref="N17:AE17"/>
    <mergeCell ref="AH17:AX17"/>
    <mergeCell ref="AY17:BP17"/>
    <mergeCell ref="A18:F18"/>
  </mergeCells>
  <printOptions horizontalCentered="1"/>
  <pageMargins left="0.25" right="0.25" top="0.25" bottom="0.25" header="0" footer="0"/>
  <pageSetup horizontalDpi="600" verticalDpi="600" orientation="landscape" paperSize="9" scale="79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P23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9.57421875" style="55" customWidth="1"/>
    <col min="3" max="3" width="12.00390625" style="55" customWidth="1"/>
    <col min="4" max="4" width="6.140625" style="55" customWidth="1"/>
    <col min="5" max="5" width="5.8515625" style="55" customWidth="1"/>
    <col min="6" max="30" width="2.28125" style="55" customWidth="1"/>
    <col min="31" max="59" width="2.28125" style="0" customWidth="1"/>
    <col min="60" max="62" width="2.421875" style="0" customWidth="1"/>
    <col min="63" max="67" width="2.00390625" style="0" customWidth="1"/>
    <col min="68" max="68" width="4.8515625" style="0" customWidth="1"/>
  </cols>
  <sheetData>
    <row r="1" spans="1:63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 t="s">
        <v>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</row>
    <row r="2" spans="1:63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 t="s">
        <v>3</v>
      </c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</row>
    <row r="3" s="55" customFormat="1" ht="9" customHeight="1"/>
    <row r="4" spans="1:68" s="9" customFormat="1" ht="18.75" customHeight="1">
      <c r="A4" s="279" t="s">
        <v>109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</row>
    <row r="5" spans="1:68" s="11" customFormat="1" ht="17.25" customHeight="1">
      <c r="A5" s="307" t="s">
        <v>802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</row>
    <row r="6" spans="1:68" s="11" customFormat="1" ht="17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</row>
    <row r="7" spans="1:68" s="160" customFormat="1" ht="19.5" customHeight="1">
      <c r="A7" s="308" t="s">
        <v>4</v>
      </c>
      <c r="B7" s="309"/>
      <c r="C7" s="309"/>
      <c r="D7" s="309"/>
      <c r="E7" s="310"/>
      <c r="F7" s="163">
        <v>1</v>
      </c>
      <c r="G7" s="163">
        <v>2</v>
      </c>
      <c r="H7" s="163">
        <v>3</v>
      </c>
      <c r="I7" s="163">
        <v>4</v>
      </c>
      <c r="J7" s="163">
        <v>5</v>
      </c>
      <c r="K7" s="163">
        <v>6</v>
      </c>
      <c r="L7" s="163">
        <v>7</v>
      </c>
      <c r="M7" s="163">
        <v>8</v>
      </c>
      <c r="N7" s="163">
        <v>9</v>
      </c>
      <c r="O7" s="163">
        <v>10</v>
      </c>
      <c r="P7" s="163">
        <v>11</v>
      </c>
      <c r="Q7" s="163">
        <v>12</v>
      </c>
      <c r="R7" s="163">
        <v>13</v>
      </c>
      <c r="S7" s="163">
        <v>14</v>
      </c>
      <c r="T7" s="163">
        <v>15</v>
      </c>
      <c r="U7" s="163">
        <v>16</v>
      </c>
      <c r="V7" s="163">
        <v>17</v>
      </c>
      <c r="W7" s="163">
        <v>18</v>
      </c>
      <c r="X7" s="163">
        <v>19</v>
      </c>
      <c r="Y7" s="163">
        <v>20</v>
      </c>
      <c r="Z7" s="163">
        <v>21</v>
      </c>
      <c r="AA7" s="163">
        <v>22</v>
      </c>
      <c r="AB7" s="163">
        <v>23</v>
      </c>
      <c r="AC7" s="163">
        <v>24</v>
      </c>
      <c r="AD7" s="163">
        <v>25</v>
      </c>
      <c r="AE7" s="163">
        <v>26</v>
      </c>
      <c r="AF7" s="163">
        <v>27</v>
      </c>
      <c r="AG7" s="163">
        <v>28</v>
      </c>
      <c r="AH7" s="163">
        <v>29</v>
      </c>
      <c r="AI7" s="163">
        <v>30</v>
      </c>
      <c r="AJ7" s="163">
        <v>31</v>
      </c>
      <c r="AK7" s="163">
        <v>32</v>
      </c>
      <c r="AL7" s="163">
        <v>33</v>
      </c>
      <c r="AM7" s="163">
        <v>34</v>
      </c>
      <c r="AN7" s="163">
        <v>35</v>
      </c>
      <c r="AO7" s="163">
        <v>36</v>
      </c>
      <c r="AP7" s="163">
        <v>37</v>
      </c>
      <c r="AQ7" s="163">
        <v>38</v>
      </c>
      <c r="AR7" s="163">
        <v>39</v>
      </c>
      <c r="AS7" s="163">
        <v>40</v>
      </c>
      <c r="AT7" s="163">
        <v>41</v>
      </c>
      <c r="AU7" s="163">
        <v>42</v>
      </c>
      <c r="AV7" s="163">
        <v>43</v>
      </c>
      <c r="AW7" s="163">
        <v>44</v>
      </c>
      <c r="AX7" s="163">
        <v>45</v>
      </c>
      <c r="AY7" s="163">
        <v>46</v>
      </c>
      <c r="AZ7" s="163">
        <v>47</v>
      </c>
      <c r="BA7" s="163">
        <v>48</v>
      </c>
      <c r="BB7" s="163">
        <v>49</v>
      </c>
      <c r="BC7" s="163">
        <v>50</v>
      </c>
      <c r="BD7" s="163">
        <v>51</v>
      </c>
      <c r="BE7" s="163">
        <v>52</v>
      </c>
      <c r="BF7" s="163">
        <v>53</v>
      </c>
      <c r="BG7" s="163">
        <v>54</v>
      </c>
      <c r="BH7" s="163"/>
      <c r="BI7" s="163"/>
      <c r="BJ7" s="163"/>
      <c r="BK7" s="162"/>
      <c r="BL7" s="162"/>
      <c r="BM7" s="162"/>
      <c r="BN7" s="162"/>
      <c r="BO7" s="162"/>
      <c r="BP7" s="162"/>
    </row>
    <row r="8" spans="1:68" s="55" customFormat="1" ht="68.25" customHeight="1">
      <c r="A8" s="290" t="s">
        <v>4</v>
      </c>
      <c r="B8" s="296" t="s">
        <v>5</v>
      </c>
      <c r="C8" s="299" t="s">
        <v>6</v>
      </c>
      <c r="D8" s="300"/>
      <c r="E8" s="293" t="s">
        <v>7</v>
      </c>
      <c r="F8" s="284" t="s">
        <v>282</v>
      </c>
      <c r="G8" s="284" t="s">
        <v>739</v>
      </c>
      <c r="H8" s="284" t="s">
        <v>8</v>
      </c>
      <c r="I8" s="284" t="s">
        <v>33</v>
      </c>
      <c r="J8" s="284" t="s">
        <v>29</v>
      </c>
      <c r="K8" s="284" t="s">
        <v>635</v>
      </c>
      <c r="L8" s="284" t="s">
        <v>717</v>
      </c>
      <c r="M8" s="284" t="s">
        <v>716</v>
      </c>
      <c r="N8" s="284" t="s">
        <v>733</v>
      </c>
      <c r="O8" s="284" t="s">
        <v>719</v>
      </c>
      <c r="P8" s="284" t="s">
        <v>275</v>
      </c>
      <c r="Q8" s="284" t="s">
        <v>710</v>
      </c>
      <c r="R8" s="284" t="s">
        <v>721</v>
      </c>
      <c r="S8" s="284" t="s">
        <v>274</v>
      </c>
      <c r="T8" s="284" t="s">
        <v>263</v>
      </c>
      <c r="U8" s="284" t="s">
        <v>38</v>
      </c>
      <c r="V8" s="284" t="s">
        <v>39</v>
      </c>
      <c r="W8" s="284" t="s">
        <v>22</v>
      </c>
      <c r="X8" s="284" t="s">
        <v>21</v>
      </c>
      <c r="Y8" s="284" t="s">
        <v>735</v>
      </c>
      <c r="Z8" s="284" t="s">
        <v>736</v>
      </c>
      <c r="AA8" s="284" t="s">
        <v>712</v>
      </c>
      <c r="AB8" s="284" t="s">
        <v>738</v>
      </c>
      <c r="AC8" s="284" t="s">
        <v>711</v>
      </c>
      <c r="AD8" s="284" t="s">
        <v>25</v>
      </c>
      <c r="AE8" s="284" t="s">
        <v>725</v>
      </c>
      <c r="AF8" s="284" t="s">
        <v>730</v>
      </c>
      <c r="AG8" s="284" t="s">
        <v>722</v>
      </c>
      <c r="AH8" s="284" t="s">
        <v>278</v>
      </c>
      <c r="AI8" s="284" t="s">
        <v>728</v>
      </c>
      <c r="AJ8" s="284" t="s">
        <v>723</v>
      </c>
      <c r="AK8" s="284" t="s">
        <v>709</v>
      </c>
      <c r="AL8" s="284" t="s">
        <v>718</v>
      </c>
      <c r="AM8" s="284" t="s">
        <v>737</v>
      </c>
      <c r="AN8" s="284" t="s">
        <v>731</v>
      </c>
      <c r="AO8" s="284" t="s">
        <v>726</v>
      </c>
      <c r="AP8" s="284" t="s">
        <v>713</v>
      </c>
      <c r="AQ8" s="284" t="s">
        <v>732</v>
      </c>
      <c r="AR8" s="284" t="s">
        <v>28</v>
      </c>
      <c r="AS8" s="284" t="s">
        <v>724</v>
      </c>
      <c r="AT8" s="284" t="s">
        <v>715</v>
      </c>
      <c r="AU8" s="284" t="s">
        <v>729</v>
      </c>
      <c r="AV8" s="284" t="s">
        <v>289</v>
      </c>
      <c r="AW8" s="284" t="s">
        <v>727</v>
      </c>
      <c r="AX8" s="284" t="s">
        <v>37</v>
      </c>
      <c r="AY8" s="284" t="s">
        <v>720</v>
      </c>
      <c r="AZ8" s="284" t="s">
        <v>40</v>
      </c>
      <c r="BA8" s="284" t="s">
        <v>714</v>
      </c>
      <c r="BB8" s="284" t="s">
        <v>734</v>
      </c>
      <c r="BC8" s="284" t="s">
        <v>139</v>
      </c>
      <c r="BD8" s="281" t="s">
        <v>93</v>
      </c>
      <c r="BE8" s="282"/>
      <c r="BF8" s="282"/>
      <c r="BG8" s="283"/>
      <c r="BH8" s="284" t="s">
        <v>52</v>
      </c>
      <c r="BI8" s="284" t="s">
        <v>53</v>
      </c>
      <c r="BJ8" s="284" t="s">
        <v>54</v>
      </c>
      <c r="BK8" s="284" t="s">
        <v>55</v>
      </c>
      <c r="BL8" s="284" t="s">
        <v>56</v>
      </c>
      <c r="BM8" s="284" t="s">
        <v>57</v>
      </c>
      <c r="BN8" s="284" t="s">
        <v>58</v>
      </c>
      <c r="BO8" s="284" t="s">
        <v>107</v>
      </c>
      <c r="BP8" s="286" t="s">
        <v>59</v>
      </c>
    </row>
    <row r="9" spans="1:68" s="55" customFormat="1" ht="212.25">
      <c r="A9" s="291"/>
      <c r="B9" s="297"/>
      <c r="C9" s="301"/>
      <c r="D9" s="302"/>
      <c r="E9" s="29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68" t="s">
        <v>92</v>
      </c>
      <c r="BE9" s="68" t="s">
        <v>708</v>
      </c>
      <c r="BF9" s="68" t="s">
        <v>706</v>
      </c>
      <c r="BG9" s="68" t="s">
        <v>707</v>
      </c>
      <c r="BH9" s="289"/>
      <c r="BI9" s="285"/>
      <c r="BJ9" s="285"/>
      <c r="BK9" s="289"/>
      <c r="BL9" s="289"/>
      <c r="BM9" s="289"/>
      <c r="BN9" s="289"/>
      <c r="BO9" s="289"/>
      <c r="BP9" s="287"/>
    </row>
    <row r="10" spans="1:68" s="55" customFormat="1" ht="14.25" customHeight="1">
      <c r="A10" s="292"/>
      <c r="B10" s="298"/>
      <c r="C10" s="303"/>
      <c r="D10" s="304"/>
      <c r="E10" s="295"/>
      <c r="F10" s="67">
        <v>2</v>
      </c>
      <c r="G10" s="67">
        <v>2</v>
      </c>
      <c r="H10" s="67">
        <v>2</v>
      </c>
      <c r="I10" s="67">
        <v>2</v>
      </c>
      <c r="J10" s="67">
        <v>3</v>
      </c>
      <c r="K10" s="67">
        <v>2</v>
      </c>
      <c r="L10" s="67">
        <v>3</v>
      </c>
      <c r="M10" s="67">
        <v>1</v>
      </c>
      <c r="N10" s="67">
        <v>1</v>
      </c>
      <c r="O10" s="67">
        <v>3</v>
      </c>
      <c r="P10" s="67">
        <v>2</v>
      </c>
      <c r="Q10" s="67">
        <v>2</v>
      </c>
      <c r="R10" s="67">
        <v>3</v>
      </c>
      <c r="S10" s="67">
        <v>2</v>
      </c>
      <c r="T10" s="67">
        <v>3</v>
      </c>
      <c r="U10" s="67">
        <v>3</v>
      </c>
      <c r="V10" s="67">
        <v>3</v>
      </c>
      <c r="W10" s="67">
        <v>2</v>
      </c>
      <c r="X10" s="67">
        <v>3</v>
      </c>
      <c r="Y10" s="67">
        <v>3</v>
      </c>
      <c r="Z10" s="67">
        <v>2</v>
      </c>
      <c r="AA10" s="67">
        <v>2</v>
      </c>
      <c r="AB10" s="67">
        <v>2</v>
      </c>
      <c r="AC10" s="67">
        <v>2</v>
      </c>
      <c r="AD10" s="67">
        <v>5</v>
      </c>
      <c r="AE10" s="67">
        <v>2</v>
      </c>
      <c r="AF10" s="67">
        <v>2</v>
      </c>
      <c r="AG10" s="67">
        <v>3</v>
      </c>
      <c r="AH10" s="67">
        <v>2</v>
      </c>
      <c r="AI10" s="67">
        <v>2</v>
      </c>
      <c r="AJ10" s="67">
        <v>1</v>
      </c>
      <c r="AK10" s="67">
        <v>3</v>
      </c>
      <c r="AL10" s="67">
        <v>2</v>
      </c>
      <c r="AM10" s="67">
        <v>4</v>
      </c>
      <c r="AN10" s="67">
        <v>3</v>
      </c>
      <c r="AO10" s="67">
        <v>1</v>
      </c>
      <c r="AP10" s="67">
        <v>1</v>
      </c>
      <c r="AQ10" s="67">
        <v>2</v>
      </c>
      <c r="AR10" s="67">
        <v>2</v>
      </c>
      <c r="AS10" s="67">
        <v>3</v>
      </c>
      <c r="AT10" s="67">
        <v>2</v>
      </c>
      <c r="AU10" s="67">
        <v>3</v>
      </c>
      <c r="AV10" s="67">
        <v>3</v>
      </c>
      <c r="AW10" s="67">
        <v>3</v>
      </c>
      <c r="AX10" s="67">
        <v>6</v>
      </c>
      <c r="AY10" s="67">
        <v>3</v>
      </c>
      <c r="AZ10" s="67">
        <v>2</v>
      </c>
      <c r="BA10" s="67">
        <v>1</v>
      </c>
      <c r="BB10" s="67">
        <v>3</v>
      </c>
      <c r="BC10" s="67">
        <v>2</v>
      </c>
      <c r="BD10" s="65">
        <v>6</v>
      </c>
      <c r="BE10" s="65">
        <v>2</v>
      </c>
      <c r="BF10" s="65">
        <v>2</v>
      </c>
      <c r="BG10" s="65">
        <v>2</v>
      </c>
      <c r="BH10" s="285"/>
      <c r="BJ10" s="67">
        <v>127</v>
      </c>
      <c r="BK10" s="285"/>
      <c r="BL10" s="285"/>
      <c r="BM10" s="285"/>
      <c r="BN10" s="285"/>
      <c r="BO10" s="285"/>
      <c r="BP10" s="288"/>
    </row>
    <row r="11" spans="1:68" s="55" customFormat="1" ht="39.75" customHeight="1">
      <c r="A11" s="65">
        <v>1</v>
      </c>
      <c r="B11" s="63">
        <v>1511101140</v>
      </c>
      <c r="C11" s="61" t="s">
        <v>801</v>
      </c>
      <c r="D11" s="64" t="s">
        <v>800</v>
      </c>
      <c r="E11" s="63" t="s">
        <v>799</v>
      </c>
      <c r="F11" s="62">
        <v>1.5</v>
      </c>
      <c r="G11" s="62">
        <v>1</v>
      </c>
      <c r="H11" s="62">
        <v>2</v>
      </c>
      <c r="I11" s="62">
        <v>2</v>
      </c>
      <c r="J11" s="62">
        <v>1</v>
      </c>
      <c r="K11" s="62">
        <v>2</v>
      </c>
      <c r="L11" s="62">
        <v>3</v>
      </c>
      <c r="M11" s="62">
        <v>3</v>
      </c>
      <c r="N11" s="62">
        <v>4</v>
      </c>
      <c r="O11" s="62">
        <v>2.5</v>
      </c>
      <c r="P11" s="62">
        <v>3.5</v>
      </c>
      <c r="Q11" s="62">
        <v>4</v>
      </c>
      <c r="R11" s="62">
        <v>2.5</v>
      </c>
      <c r="S11" s="62">
        <v>2</v>
      </c>
      <c r="T11" s="62">
        <v>1</v>
      </c>
      <c r="U11" s="62">
        <v>1</v>
      </c>
      <c r="V11" s="62">
        <v>1.5</v>
      </c>
      <c r="W11" s="62">
        <v>2</v>
      </c>
      <c r="X11" s="62">
        <v>1</v>
      </c>
      <c r="Y11" s="62">
        <v>3</v>
      </c>
      <c r="Z11" s="62">
        <v>2</v>
      </c>
      <c r="AA11" s="62">
        <v>2.5</v>
      </c>
      <c r="AB11" s="62">
        <v>2</v>
      </c>
      <c r="AC11" s="62">
        <v>1</v>
      </c>
      <c r="AD11" s="62">
        <v>1.5</v>
      </c>
      <c r="AE11" s="62">
        <v>2</v>
      </c>
      <c r="AF11" s="62">
        <v>1</v>
      </c>
      <c r="AG11" s="62">
        <v>2</v>
      </c>
      <c r="AH11" s="62">
        <v>2.5</v>
      </c>
      <c r="AI11" s="62">
        <v>3</v>
      </c>
      <c r="AJ11" s="62">
        <v>3.5</v>
      </c>
      <c r="AK11" s="62">
        <v>2.5</v>
      </c>
      <c r="AL11" s="62">
        <v>1</v>
      </c>
      <c r="AM11" s="62">
        <v>3</v>
      </c>
      <c r="AN11" s="62">
        <v>2</v>
      </c>
      <c r="AO11" s="62">
        <v>3</v>
      </c>
      <c r="AP11" s="62">
        <v>3</v>
      </c>
      <c r="AQ11" s="62">
        <v>3</v>
      </c>
      <c r="AR11" s="62">
        <v>3</v>
      </c>
      <c r="AS11" s="62">
        <v>1</v>
      </c>
      <c r="AT11" s="62">
        <v>2</v>
      </c>
      <c r="AU11" s="62">
        <v>2</v>
      </c>
      <c r="AV11" s="62">
        <v>3</v>
      </c>
      <c r="AW11" s="62">
        <v>1.5</v>
      </c>
      <c r="AX11" s="62">
        <v>4</v>
      </c>
      <c r="AY11" s="62">
        <v>3</v>
      </c>
      <c r="AZ11" s="62">
        <v>2</v>
      </c>
      <c r="BA11" s="62">
        <v>3.5</v>
      </c>
      <c r="BB11" s="62">
        <v>2.5</v>
      </c>
      <c r="BC11" s="62">
        <v>3</v>
      </c>
      <c r="BD11" s="62" t="s">
        <v>176</v>
      </c>
      <c r="BE11" s="62">
        <v>2.5</v>
      </c>
      <c r="BF11" s="62">
        <v>2.5</v>
      </c>
      <c r="BG11" s="62">
        <v>2.5</v>
      </c>
      <c r="BH11" s="61">
        <v>22.04724409448819</v>
      </c>
      <c r="BI11" s="61" t="s">
        <v>227</v>
      </c>
      <c r="BJ11" s="61" t="s">
        <v>798</v>
      </c>
      <c r="BK11" s="61" t="s">
        <v>62</v>
      </c>
      <c r="BL11" s="61" t="s">
        <v>62</v>
      </c>
      <c r="BM11" s="61" t="s">
        <v>62</v>
      </c>
      <c r="BN11" s="61" t="s">
        <v>62</v>
      </c>
      <c r="BO11" s="61" t="s">
        <v>62</v>
      </c>
      <c r="BP11" s="66" t="s">
        <v>74</v>
      </c>
    </row>
    <row r="12" spans="1:68" ht="39.75" customHeight="1">
      <c r="A12" s="65">
        <v>2</v>
      </c>
      <c r="B12" s="63">
        <v>1511101178</v>
      </c>
      <c r="C12" s="61" t="s">
        <v>797</v>
      </c>
      <c r="D12" s="64" t="s">
        <v>796</v>
      </c>
      <c r="E12" s="63" t="s">
        <v>795</v>
      </c>
      <c r="F12" s="62">
        <v>2.5</v>
      </c>
      <c r="G12" s="62">
        <v>3</v>
      </c>
      <c r="H12" s="62">
        <v>2</v>
      </c>
      <c r="I12" s="62">
        <v>1.5</v>
      </c>
      <c r="J12" s="62">
        <v>1</v>
      </c>
      <c r="K12" s="62">
        <v>2.5</v>
      </c>
      <c r="L12" s="62">
        <v>1</v>
      </c>
      <c r="M12" s="62">
        <v>4</v>
      </c>
      <c r="N12" s="62">
        <v>4</v>
      </c>
      <c r="O12" s="62">
        <v>2</v>
      </c>
      <c r="P12" s="62">
        <v>1</v>
      </c>
      <c r="Q12" s="62">
        <v>3.5</v>
      </c>
      <c r="R12" s="62">
        <v>2.5</v>
      </c>
      <c r="S12" s="62">
        <v>3</v>
      </c>
      <c r="T12" s="62">
        <v>1</v>
      </c>
      <c r="U12" s="62">
        <v>1.5</v>
      </c>
      <c r="V12" s="62">
        <v>2</v>
      </c>
      <c r="W12" s="62">
        <v>1</v>
      </c>
      <c r="X12" s="62">
        <v>1</v>
      </c>
      <c r="Y12" s="62">
        <v>1.5</v>
      </c>
      <c r="Z12" s="62">
        <v>1.5</v>
      </c>
      <c r="AA12" s="62">
        <v>1.5</v>
      </c>
      <c r="AB12" s="62">
        <v>3</v>
      </c>
      <c r="AC12" s="62">
        <v>1.5</v>
      </c>
      <c r="AD12" s="62">
        <v>2</v>
      </c>
      <c r="AE12" s="62">
        <v>2</v>
      </c>
      <c r="AF12" s="62">
        <v>2.5</v>
      </c>
      <c r="AG12" s="62">
        <v>2.5</v>
      </c>
      <c r="AH12" s="62">
        <v>3</v>
      </c>
      <c r="AI12" s="62">
        <v>3</v>
      </c>
      <c r="AJ12" s="62">
        <v>3.5</v>
      </c>
      <c r="AK12" s="62">
        <v>3.5</v>
      </c>
      <c r="AL12" s="62">
        <v>2.5</v>
      </c>
      <c r="AM12" s="62">
        <v>1</v>
      </c>
      <c r="AN12" s="62">
        <v>2</v>
      </c>
      <c r="AO12" s="62">
        <v>4</v>
      </c>
      <c r="AP12" s="62">
        <v>3.5</v>
      </c>
      <c r="AQ12" s="62">
        <v>2.5</v>
      </c>
      <c r="AR12" s="62">
        <v>3</v>
      </c>
      <c r="AS12" s="62">
        <v>2</v>
      </c>
      <c r="AT12" s="62">
        <v>1</v>
      </c>
      <c r="AU12" s="62">
        <v>2.5</v>
      </c>
      <c r="AV12" s="62">
        <v>3</v>
      </c>
      <c r="AW12" s="62">
        <v>1.5</v>
      </c>
      <c r="AX12" s="62">
        <v>3.5</v>
      </c>
      <c r="AY12" s="62">
        <v>3</v>
      </c>
      <c r="AZ12" s="62">
        <v>2.5</v>
      </c>
      <c r="BA12" s="62">
        <v>3.5</v>
      </c>
      <c r="BB12" s="62">
        <v>1.5</v>
      </c>
      <c r="BC12" s="62">
        <v>2</v>
      </c>
      <c r="BD12" s="62" t="s">
        <v>176</v>
      </c>
      <c r="BE12" s="62">
        <v>1</v>
      </c>
      <c r="BF12" s="62">
        <v>3.5</v>
      </c>
      <c r="BG12" s="62">
        <v>3</v>
      </c>
      <c r="BH12" s="61">
        <v>24.409448818897637</v>
      </c>
      <c r="BI12" s="61" t="s">
        <v>227</v>
      </c>
      <c r="BJ12" s="61" t="s">
        <v>686</v>
      </c>
      <c r="BK12" s="61" t="s">
        <v>62</v>
      </c>
      <c r="BL12" s="61" t="s">
        <v>62</v>
      </c>
      <c r="BM12" s="61" t="s">
        <v>62</v>
      </c>
      <c r="BN12" s="61" t="s">
        <v>62</v>
      </c>
      <c r="BO12" s="61" t="s">
        <v>62</v>
      </c>
      <c r="BP12" s="66" t="s">
        <v>74</v>
      </c>
    </row>
    <row r="14" spans="1:46" ht="12.75">
      <c r="A14" s="94" t="s">
        <v>75</v>
      </c>
      <c r="C14" s="113" t="s">
        <v>524</v>
      </c>
      <c r="H14" s="93" t="s">
        <v>77</v>
      </c>
      <c r="T14" s="93" t="s">
        <v>78</v>
      </c>
      <c r="AB14" s="93" t="s">
        <v>79</v>
      </c>
      <c r="AJ14" s="93"/>
      <c r="AT14" s="93" t="s">
        <v>80</v>
      </c>
    </row>
    <row r="15" ht="12.75">
      <c r="C15" s="155" t="s">
        <v>96</v>
      </c>
    </row>
    <row r="16" spans="1:68" ht="19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Y16" s="311" t="s">
        <v>382</v>
      </c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</row>
    <row r="17" spans="1:68" s="144" customFormat="1" ht="19.5">
      <c r="A17" s="312" t="s">
        <v>522</v>
      </c>
      <c r="B17" s="312"/>
      <c r="C17" s="312"/>
      <c r="D17" s="312"/>
      <c r="E17" s="312"/>
      <c r="F17" s="312"/>
      <c r="N17" s="312" t="s">
        <v>302</v>
      </c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147"/>
      <c r="AH17" s="147"/>
      <c r="AI17" s="313" t="s">
        <v>702</v>
      </c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2" t="s">
        <v>300</v>
      </c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</row>
    <row r="18" spans="1:60" s="144" customFormat="1" ht="19.5">
      <c r="A18" s="312" t="s">
        <v>299</v>
      </c>
      <c r="B18" s="312"/>
      <c r="C18" s="312"/>
      <c r="D18" s="312"/>
      <c r="E18" s="312"/>
      <c r="F18" s="312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20:60" s="144" customFormat="1" ht="12.75" customHeight="1">
      <c r="T19" s="146"/>
      <c r="U19" s="146"/>
      <c r="V19" s="146"/>
      <c r="W19" s="146"/>
      <c r="X19" s="146"/>
      <c r="Y19" s="146"/>
      <c r="Z19" s="146"/>
      <c r="AA19" s="146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20:60" s="144" customFormat="1" ht="42.75" customHeight="1">
      <c r="T20" s="146"/>
      <c r="U20" s="146"/>
      <c r="V20" s="146"/>
      <c r="W20" s="146"/>
      <c r="X20" s="146"/>
      <c r="Y20" s="146"/>
      <c r="Z20" s="146"/>
      <c r="AA20" s="146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20:60" s="144" customFormat="1" ht="12.75" customHeight="1">
      <c r="T21" s="146"/>
      <c r="U21" s="146"/>
      <c r="V21" s="146"/>
      <c r="W21" s="146"/>
      <c r="X21" s="146"/>
      <c r="Y21" s="146"/>
      <c r="Z21" s="146"/>
      <c r="AA21" s="146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33:60" s="149" customFormat="1" ht="12.75" customHeight="1"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8" s="144" customFormat="1" ht="19.5">
      <c r="A23" s="312" t="s">
        <v>298</v>
      </c>
      <c r="B23" s="312"/>
      <c r="C23" s="312"/>
      <c r="D23" s="312"/>
      <c r="E23" s="312"/>
      <c r="F23" s="312"/>
      <c r="N23" s="312" t="s">
        <v>519</v>
      </c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312" t="s">
        <v>701</v>
      </c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</row>
  </sheetData>
  <sheetProtection/>
  <mergeCells count="80">
    <mergeCell ref="A18:F18"/>
    <mergeCell ref="A23:F23"/>
    <mergeCell ref="N23:AF23"/>
    <mergeCell ref="AZ23:BP23"/>
    <mergeCell ref="AY16:BP16"/>
    <mergeCell ref="A5:BP5"/>
    <mergeCell ref="A7:E7"/>
    <mergeCell ref="A17:F17"/>
    <mergeCell ref="N17:AF17"/>
    <mergeCell ref="AI17:AY17"/>
    <mergeCell ref="AZ17:BP17"/>
    <mergeCell ref="H8:H9"/>
    <mergeCell ref="AA8:AA9"/>
    <mergeCell ref="Z8:Z9"/>
    <mergeCell ref="G8:G9"/>
    <mergeCell ref="BJ8:BJ9"/>
    <mergeCell ref="BL8:BL10"/>
    <mergeCell ref="BK8:BK10"/>
    <mergeCell ref="BP8:BP10"/>
    <mergeCell ref="BO8:BO10"/>
    <mergeCell ref="F8:F9"/>
    <mergeCell ref="BI8:BI9"/>
    <mergeCell ref="Y8:Y9"/>
    <mergeCell ref="BD8:BG8"/>
    <mergeCell ref="L8:L9"/>
    <mergeCell ref="A8:A10"/>
    <mergeCell ref="C8:D10"/>
    <mergeCell ref="BH8:BH10"/>
    <mergeCell ref="AB8:AB9"/>
    <mergeCell ref="R8:R9"/>
    <mergeCell ref="A1:O1"/>
    <mergeCell ref="K8:K9"/>
    <mergeCell ref="A2:O2"/>
    <mergeCell ref="J8:J9"/>
    <mergeCell ref="E8:E10"/>
    <mergeCell ref="I8:I9"/>
    <mergeCell ref="B8:B10"/>
    <mergeCell ref="O8:O9"/>
    <mergeCell ref="N8:N9"/>
    <mergeCell ref="M8:M9"/>
    <mergeCell ref="Q8:Q9"/>
    <mergeCell ref="BN8:BN10"/>
    <mergeCell ref="P8:P9"/>
    <mergeCell ref="BM8:BM10"/>
    <mergeCell ref="P2:BK2"/>
    <mergeCell ref="AC8:AC9"/>
    <mergeCell ref="AI8:AI9"/>
    <mergeCell ref="AH8:AH9"/>
    <mergeCell ref="AG8:AG9"/>
    <mergeCell ref="AF8:AF9"/>
    <mergeCell ref="P1:BK1"/>
    <mergeCell ref="X8:X9"/>
    <mergeCell ref="W8:W9"/>
    <mergeCell ref="V8:V9"/>
    <mergeCell ref="U8:U9"/>
    <mergeCell ref="T8:T9"/>
    <mergeCell ref="S8:S9"/>
    <mergeCell ref="A4:BP4"/>
    <mergeCell ref="AK8:AK9"/>
    <mergeCell ref="AJ8:AJ9"/>
    <mergeCell ref="AE8:AE9"/>
    <mergeCell ref="AD8:AD9"/>
    <mergeCell ref="AQ8:AQ9"/>
    <mergeCell ref="AP8:AP9"/>
    <mergeCell ref="AO8:AO9"/>
    <mergeCell ref="AN8:AN9"/>
    <mergeCell ref="AM8:AM9"/>
    <mergeCell ref="AL8:AL9"/>
    <mergeCell ref="AW8:AW9"/>
    <mergeCell ref="AV8:AV9"/>
    <mergeCell ref="AU8:AU9"/>
    <mergeCell ref="AT8:AT9"/>
    <mergeCell ref="AS8:AS9"/>
    <mergeCell ref="AR8:AR9"/>
    <mergeCell ref="BC8:BC9"/>
    <mergeCell ref="BB8:BB9"/>
    <mergeCell ref="BA8:BA9"/>
    <mergeCell ref="AZ8:AZ9"/>
    <mergeCell ref="AY8:AY9"/>
    <mergeCell ref="AX8:AX9"/>
  </mergeCells>
  <printOptions horizontalCentered="1"/>
  <pageMargins left="0.25" right="0.25" top="0.25" bottom="0.25" header="0" footer="0"/>
  <pageSetup horizontalDpi="600" verticalDpi="600" orientation="landscape" paperSize="9" scale="79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3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3.00390625" style="9" customWidth="1"/>
    <col min="2" max="2" width="10.57421875" style="9" customWidth="1"/>
    <col min="3" max="3" width="12.00390625" style="9" customWidth="1"/>
    <col min="4" max="4" width="4.421875" style="9" customWidth="1"/>
    <col min="5" max="5" width="5.8515625" style="9" customWidth="1"/>
    <col min="6" max="30" width="2.28125" style="9" customWidth="1"/>
    <col min="31" max="59" width="2.28125" style="0" customWidth="1"/>
    <col min="60" max="61" width="2.421875" style="0" customWidth="1"/>
    <col min="62" max="62" width="2.57421875" style="0" customWidth="1"/>
    <col min="63" max="67" width="2.421875" style="0" customWidth="1"/>
    <col min="68" max="68" width="5.00390625" style="0" customWidth="1"/>
  </cols>
  <sheetData>
    <row r="1" spans="1:67" s="9" customFormat="1" ht="14.2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</row>
    <row r="2" spans="1:67" s="9" customFormat="1" ht="14.2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97" t="s">
        <v>3</v>
      </c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</row>
    <row r="3" s="9" customFormat="1" ht="9" customHeight="1"/>
    <row r="4" spans="1:68" s="9" customFormat="1" ht="18.75" customHeight="1">
      <c r="A4" s="279" t="s">
        <v>109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</row>
    <row r="5" spans="1:68" s="11" customFormat="1" ht="17.25" customHeight="1">
      <c r="A5" s="307" t="s">
        <v>809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</row>
    <row r="6" spans="1:68" s="11" customFormat="1" ht="17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65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</row>
    <row r="7" spans="1:68" s="160" customFormat="1" ht="19.5" customHeight="1">
      <c r="A7" s="308" t="s">
        <v>4</v>
      </c>
      <c r="B7" s="309"/>
      <c r="C7" s="309"/>
      <c r="D7" s="309"/>
      <c r="E7" s="310"/>
      <c r="F7" s="163">
        <v>1</v>
      </c>
      <c r="G7" s="163">
        <v>2</v>
      </c>
      <c r="H7" s="163">
        <v>3</v>
      </c>
      <c r="I7" s="163">
        <v>4</v>
      </c>
      <c r="J7" s="163">
        <v>5</v>
      </c>
      <c r="K7" s="163">
        <v>6</v>
      </c>
      <c r="L7" s="163">
        <v>7</v>
      </c>
      <c r="M7" s="163">
        <v>8</v>
      </c>
      <c r="N7" s="163">
        <v>9</v>
      </c>
      <c r="O7" s="163">
        <v>10</v>
      </c>
      <c r="P7" s="163">
        <v>11</v>
      </c>
      <c r="Q7" s="163">
        <v>12</v>
      </c>
      <c r="R7" s="163">
        <v>13</v>
      </c>
      <c r="S7" s="163">
        <v>14</v>
      </c>
      <c r="T7" s="163">
        <v>15</v>
      </c>
      <c r="U7" s="163">
        <v>16</v>
      </c>
      <c r="V7" s="163">
        <v>17</v>
      </c>
      <c r="W7" s="163">
        <v>18</v>
      </c>
      <c r="X7" s="163">
        <v>19</v>
      </c>
      <c r="Y7" s="163">
        <v>20</v>
      </c>
      <c r="Z7" s="163">
        <v>21</v>
      </c>
      <c r="AA7" s="163">
        <v>22</v>
      </c>
      <c r="AB7" s="163">
        <v>23</v>
      </c>
      <c r="AC7" s="163">
        <v>24</v>
      </c>
      <c r="AD7" s="163">
        <v>25</v>
      </c>
      <c r="AE7" s="163">
        <v>26</v>
      </c>
      <c r="AF7" s="163">
        <v>27</v>
      </c>
      <c r="AG7" s="163">
        <v>28</v>
      </c>
      <c r="AH7" s="163">
        <v>29</v>
      </c>
      <c r="AI7" s="163">
        <v>30</v>
      </c>
      <c r="AJ7" s="163">
        <v>31</v>
      </c>
      <c r="AK7" s="163">
        <v>32</v>
      </c>
      <c r="AL7" s="163">
        <v>33</v>
      </c>
      <c r="AM7" s="163">
        <v>34</v>
      </c>
      <c r="AN7" s="163">
        <v>35</v>
      </c>
      <c r="AO7" s="163">
        <v>36</v>
      </c>
      <c r="AP7" s="163">
        <v>37</v>
      </c>
      <c r="AQ7" s="163">
        <v>38</v>
      </c>
      <c r="AR7" s="163">
        <v>39</v>
      </c>
      <c r="AS7" s="163">
        <v>40</v>
      </c>
      <c r="AT7" s="163">
        <v>41</v>
      </c>
      <c r="AU7" s="163">
        <v>42</v>
      </c>
      <c r="AV7" s="163">
        <v>43</v>
      </c>
      <c r="AW7" s="163">
        <v>44</v>
      </c>
      <c r="AX7" s="163">
        <v>45</v>
      </c>
      <c r="AY7" s="163">
        <v>46</v>
      </c>
      <c r="AZ7" s="163">
        <v>47</v>
      </c>
      <c r="BA7" s="163">
        <v>48</v>
      </c>
      <c r="BB7" s="163">
        <v>49</v>
      </c>
      <c r="BC7" s="163">
        <v>50</v>
      </c>
      <c r="BD7" s="163">
        <v>51</v>
      </c>
      <c r="BE7" s="163">
        <v>52</v>
      </c>
      <c r="BF7" s="163">
        <v>53</v>
      </c>
      <c r="BG7" s="163">
        <v>54</v>
      </c>
      <c r="BH7" s="163"/>
      <c r="BI7" s="163"/>
      <c r="BJ7" s="163"/>
      <c r="BK7" s="163"/>
      <c r="BL7" s="162"/>
      <c r="BM7" s="162"/>
      <c r="BN7" s="162"/>
      <c r="BO7" s="162"/>
      <c r="BP7" s="162"/>
    </row>
    <row r="8" spans="1:68" s="9" customFormat="1" ht="68.25" customHeight="1">
      <c r="A8" s="335" t="s">
        <v>4</v>
      </c>
      <c r="B8" s="393" t="s">
        <v>5</v>
      </c>
      <c r="C8" s="334" t="s">
        <v>6</v>
      </c>
      <c r="D8" s="336"/>
      <c r="E8" s="341" t="s">
        <v>7</v>
      </c>
      <c r="F8" s="340" t="s">
        <v>282</v>
      </c>
      <c r="G8" s="340" t="s">
        <v>739</v>
      </c>
      <c r="H8" s="340" t="s">
        <v>8</v>
      </c>
      <c r="I8" s="340" t="s">
        <v>33</v>
      </c>
      <c r="J8" s="340" t="s">
        <v>29</v>
      </c>
      <c r="K8" s="340" t="s">
        <v>635</v>
      </c>
      <c r="L8" s="340" t="s">
        <v>717</v>
      </c>
      <c r="M8" s="340" t="s">
        <v>716</v>
      </c>
      <c r="N8" s="340" t="s">
        <v>733</v>
      </c>
      <c r="O8" s="340" t="s">
        <v>719</v>
      </c>
      <c r="P8" s="340" t="s">
        <v>275</v>
      </c>
      <c r="Q8" s="340" t="s">
        <v>710</v>
      </c>
      <c r="R8" s="340" t="s">
        <v>721</v>
      </c>
      <c r="S8" s="340" t="s">
        <v>274</v>
      </c>
      <c r="T8" s="340" t="s">
        <v>263</v>
      </c>
      <c r="U8" s="340" t="s">
        <v>38</v>
      </c>
      <c r="V8" s="340" t="s">
        <v>39</v>
      </c>
      <c r="W8" s="340" t="s">
        <v>22</v>
      </c>
      <c r="X8" s="340" t="s">
        <v>21</v>
      </c>
      <c r="Y8" s="340" t="s">
        <v>735</v>
      </c>
      <c r="Z8" s="340" t="s">
        <v>736</v>
      </c>
      <c r="AA8" s="340" t="s">
        <v>712</v>
      </c>
      <c r="AB8" s="340" t="s">
        <v>738</v>
      </c>
      <c r="AC8" s="340" t="s">
        <v>711</v>
      </c>
      <c r="AD8" s="340" t="s">
        <v>25</v>
      </c>
      <c r="AE8" s="340" t="s">
        <v>725</v>
      </c>
      <c r="AF8" s="340" t="s">
        <v>730</v>
      </c>
      <c r="AG8" s="340" t="s">
        <v>722</v>
      </c>
      <c r="AH8" s="340" t="s">
        <v>278</v>
      </c>
      <c r="AI8" s="340" t="s">
        <v>728</v>
      </c>
      <c r="AJ8" s="340" t="s">
        <v>723</v>
      </c>
      <c r="AK8" s="340" t="s">
        <v>709</v>
      </c>
      <c r="AL8" s="340" t="s">
        <v>718</v>
      </c>
      <c r="AM8" s="340" t="s">
        <v>737</v>
      </c>
      <c r="AN8" s="340" t="s">
        <v>731</v>
      </c>
      <c r="AO8" s="340" t="s">
        <v>726</v>
      </c>
      <c r="AP8" s="340" t="s">
        <v>713</v>
      </c>
      <c r="AQ8" s="340" t="s">
        <v>732</v>
      </c>
      <c r="AR8" s="340" t="s">
        <v>28</v>
      </c>
      <c r="AS8" s="340" t="s">
        <v>724</v>
      </c>
      <c r="AT8" s="340" t="s">
        <v>715</v>
      </c>
      <c r="AU8" s="340" t="s">
        <v>729</v>
      </c>
      <c r="AV8" s="340" t="s">
        <v>289</v>
      </c>
      <c r="AW8" s="340" t="s">
        <v>727</v>
      </c>
      <c r="AX8" s="340" t="s">
        <v>37</v>
      </c>
      <c r="AY8" s="340" t="s">
        <v>720</v>
      </c>
      <c r="AZ8" s="340" t="s">
        <v>40</v>
      </c>
      <c r="BA8" s="340" t="s">
        <v>714</v>
      </c>
      <c r="BB8" s="340" t="s">
        <v>734</v>
      </c>
      <c r="BC8" s="340" t="s">
        <v>139</v>
      </c>
      <c r="BD8" s="376" t="s">
        <v>93</v>
      </c>
      <c r="BE8" s="342"/>
      <c r="BF8" s="342"/>
      <c r="BG8" s="343"/>
      <c r="BH8" s="340" t="s">
        <v>52</v>
      </c>
      <c r="BI8" s="340" t="s">
        <v>53</v>
      </c>
      <c r="BJ8" s="340" t="s">
        <v>54</v>
      </c>
      <c r="BK8" s="340" t="s">
        <v>55</v>
      </c>
      <c r="BL8" s="340" t="s">
        <v>56</v>
      </c>
      <c r="BM8" s="340" t="s">
        <v>57</v>
      </c>
      <c r="BN8" s="340" t="s">
        <v>58</v>
      </c>
      <c r="BO8" s="340" t="s">
        <v>107</v>
      </c>
      <c r="BP8" s="396" t="s">
        <v>59</v>
      </c>
    </row>
    <row r="9" spans="1:68" s="9" customFormat="1" ht="212.25">
      <c r="A9" s="318"/>
      <c r="B9" s="394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6" t="s">
        <v>92</v>
      </c>
      <c r="BE9" s="36" t="s">
        <v>708</v>
      </c>
      <c r="BF9" s="36" t="s">
        <v>706</v>
      </c>
      <c r="BG9" s="36" t="s">
        <v>707</v>
      </c>
      <c r="BH9" s="314"/>
      <c r="BI9" s="315"/>
      <c r="BJ9" s="315"/>
      <c r="BK9" s="314"/>
      <c r="BL9" s="314"/>
      <c r="BM9" s="314"/>
      <c r="BN9" s="314"/>
      <c r="BO9" s="314"/>
      <c r="BP9" s="353"/>
    </row>
    <row r="10" spans="1:68" s="9" customFormat="1" ht="14.25" customHeight="1">
      <c r="A10" s="319"/>
      <c r="B10" s="395"/>
      <c r="C10" s="322"/>
      <c r="D10" s="323"/>
      <c r="E10" s="325"/>
      <c r="F10" s="35">
        <v>2</v>
      </c>
      <c r="G10" s="35">
        <v>2</v>
      </c>
      <c r="H10" s="35">
        <v>2</v>
      </c>
      <c r="I10" s="35">
        <v>2</v>
      </c>
      <c r="J10" s="35">
        <v>3</v>
      </c>
      <c r="K10" s="35">
        <v>2</v>
      </c>
      <c r="L10" s="35">
        <v>3</v>
      </c>
      <c r="M10" s="35">
        <v>1</v>
      </c>
      <c r="N10" s="35">
        <v>1</v>
      </c>
      <c r="O10" s="35">
        <v>3</v>
      </c>
      <c r="P10" s="35">
        <v>2</v>
      </c>
      <c r="Q10" s="35">
        <v>2</v>
      </c>
      <c r="R10" s="35">
        <v>3</v>
      </c>
      <c r="S10" s="35">
        <v>2</v>
      </c>
      <c r="T10" s="35">
        <v>3</v>
      </c>
      <c r="U10" s="35">
        <v>3</v>
      </c>
      <c r="V10" s="35">
        <v>3</v>
      </c>
      <c r="W10" s="35">
        <v>2</v>
      </c>
      <c r="X10" s="35">
        <v>3</v>
      </c>
      <c r="Y10" s="35">
        <v>3</v>
      </c>
      <c r="Z10" s="35">
        <v>2</v>
      </c>
      <c r="AA10" s="35">
        <v>2</v>
      </c>
      <c r="AB10" s="35">
        <v>2</v>
      </c>
      <c r="AC10" s="35">
        <v>2</v>
      </c>
      <c r="AD10" s="35">
        <v>5</v>
      </c>
      <c r="AE10" s="35">
        <v>2</v>
      </c>
      <c r="AF10" s="35">
        <v>2</v>
      </c>
      <c r="AG10" s="35">
        <v>3</v>
      </c>
      <c r="AH10" s="35">
        <v>2</v>
      </c>
      <c r="AI10" s="35">
        <v>2</v>
      </c>
      <c r="AJ10" s="35">
        <v>1</v>
      </c>
      <c r="AK10" s="35">
        <v>3</v>
      </c>
      <c r="AL10" s="35">
        <v>2</v>
      </c>
      <c r="AM10" s="35">
        <v>4</v>
      </c>
      <c r="AN10" s="35">
        <v>3</v>
      </c>
      <c r="AO10" s="35">
        <v>1</v>
      </c>
      <c r="AP10" s="35">
        <v>1</v>
      </c>
      <c r="AQ10" s="35">
        <v>2</v>
      </c>
      <c r="AR10" s="35">
        <v>2</v>
      </c>
      <c r="AS10" s="35">
        <v>3</v>
      </c>
      <c r="AT10" s="35">
        <v>2</v>
      </c>
      <c r="AU10" s="35">
        <v>3</v>
      </c>
      <c r="AV10" s="35">
        <v>3</v>
      </c>
      <c r="AW10" s="35">
        <v>3</v>
      </c>
      <c r="AX10" s="35">
        <v>6</v>
      </c>
      <c r="AY10" s="35">
        <v>3</v>
      </c>
      <c r="AZ10" s="35">
        <v>2</v>
      </c>
      <c r="BA10" s="35">
        <v>1</v>
      </c>
      <c r="BB10" s="35">
        <v>3</v>
      </c>
      <c r="BC10" s="35">
        <v>2</v>
      </c>
      <c r="BD10" s="34">
        <v>6</v>
      </c>
      <c r="BE10" s="34">
        <v>2</v>
      </c>
      <c r="BF10" s="34">
        <v>2</v>
      </c>
      <c r="BG10" s="34">
        <v>2</v>
      </c>
      <c r="BH10" s="315"/>
      <c r="BJ10" s="35">
        <v>127</v>
      </c>
      <c r="BK10" s="315"/>
      <c r="BL10" s="315"/>
      <c r="BM10" s="315"/>
      <c r="BN10" s="315"/>
      <c r="BO10" s="315"/>
      <c r="BP10" s="354"/>
    </row>
    <row r="11" spans="1:68" s="254" customFormat="1" ht="39.75" customHeight="1">
      <c r="A11" s="246">
        <v>1</v>
      </c>
      <c r="B11" s="247" t="s">
        <v>808</v>
      </c>
      <c r="C11" s="248" t="s">
        <v>496</v>
      </c>
      <c r="D11" s="249" t="s">
        <v>807</v>
      </c>
      <c r="E11" s="247" t="s">
        <v>795</v>
      </c>
      <c r="F11" s="252">
        <v>3</v>
      </c>
      <c r="G11" s="252">
        <v>3</v>
      </c>
      <c r="H11" s="252">
        <v>2</v>
      </c>
      <c r="I11" s="252">
        <v>1.5</v>
      </c>
      <c r="J11" s="252">
        <v>1.5</v>
      </c>
      <c r="K11" s="252">
        <v>2.5</v>
      </c>
      <c r="L11" s="252">
        <v>1</v>
      </c>
      <c r="M11" s="252">
        <v>3.5</v>
      </c>
      <c r="N11" s="252">
        <v>2</v>
      </c>
      <c r="O11" s="252">
        <v>1</v>
      </c>
      <c r="P11" s="252">
        <v>2</v>
      </c>
      <c r="Q11" s="252">
        <v>3.5</v>
      </c>
      <c r="R11" s="252">
        <v>2.5</v>
      </c>
      <c r="S11" s="252">
        <v>1</v>
      </c>
      <c r="T11" s="252">
        <v>1</v>
      </c>
      <c r="U11" s="252">
        <v>1</v>
      </c>
      <c r="V11" s="252">
        <v>3</v>
      </c>
      <c r="W11" s="252">
        <v>1</v>
      </c>
      <c r="X11" s="252">
        <v>3.5</v>
      </c>
      <c r="Y11" s="252">
        <v>2.5</v>
      </c>
      <c r="Z11" s="252">
        <v>2.5</v>
      </c>
      <c r="AA11" s="252">
        <v>2</v>
      </c>
      <c r="AB11" s="252">
        <v>3.5</v>
      </c>
      <c r="AC11" s="252">
        <v>2</v>
      </c>
      <c r="AD11" s="252">
        <v>3.5</v>
      </c>
      <c r="AE11" s="252">
        <v>3.5</v>
      </c>
      <c r="AF11" s="252">
        <v>1.5</v>
      </c>
      <c r="AG11" s="252">
        <v>2.5</v>
      </c>
      <c r="AH11" s="252">
        <v>3</v>
      </c>
      <c r="AI11" s="252">
        <v>2</v>
      </c>
      <c r="AJ11" s="252">
        <v>3</v>
      </c>
      <c r="AK11" s="252">
        <v>3</v>
      </c>
      <c r="AL11" s="252">
        <v>3</v>
      </c>
      <c r="AM11" s="252">
        <v>2</v>
      </c>
      <c r="AN11" s="252">
        <v>2</v>
      </c>
      <c r="AO11" s="252">
        <v>1</v>
      </c>
      <c r="AP11" s="252">
        <v>3</v>
      </c>
      <c r="AQ11" s="252">
        <v>1.5</v>
      </c>
      <c r="AR11" s="252">
        <v>3.5</v>
      </c>
      <c r="AS11" s="252">
        <v>2.5</v>
      </c>
      <c r="AT11" s="252">
        <v>1</v>
      </c>
      <c r="AU11" s="252">
        <v>2</v>
      </c>
      <c r="AV11" s="252">
        <v>2.5</v>
      </c>
      <c r="AW11" s="252">
        <v>2</v>
      </c>
      <c r="AX11" s="252">
        <v>3.5</v>
      </c>
      <c r="AY11" s="252">
        <v>3</v>
      </c>
      <c r="AZ11" s="252">
        <v>2.5</v>
      </c>
      <c r="BA11" s="252">
        <v>3</v>
      </c>
      <c r="BB11" s="252">
        <v>2.5</v>
      </c>
      <c r="BC11" s="252">
        <v>3.5</v>
      </c>
      <c r="BD11" s="252" t="s">
        <v>176</v>
      </c>
      <c r="BE11" s="252">
        <v>1.5</v>
      </c>
      <c r="BF11" s="252">
        <v>2.5</v>
      </c>
      <c r="BG11" s="252">
        <v>2</v>
      </c>
      <c r="BH11" s="248">
        <v>36.22047244094488</v>
      </c>
      <c r="BI11" s="248" t="s">
        <v>227</v>
      </c>
      <c r="BJ11" s="248" t="s">
        <v>127</v>
      </c>
      <c r="BK11" s="253" t="s">
        <v>62</v>
      </c>
      <c r="BL11" s="253" t="s">
        <v>62</v>
      </c>
      <c r="BM11" s="253" t="s">
        <v>62</v>
      </c>
      <c r="BN11" s="253" t="s">
        <v>62</v>
      </c>
      <c r="BO11" s="253" t="s">
        <v>62</v>
      </c>
      <c r="BP11" s="250" t="s">
        <v>74</v>
      </c>
    </row>
    <row r="12" spans="1:68" ht="39.75" customHeight="1">
      <c r="A12" s="34">
        <v>2</v>
      </c>
      <c r="B12" s="31" t="s">
        <v>806</v>
      </c>
      <c r="C12" s="33" t="s">
        <v>620</v>
      </c>
      <c r="D12" s="32" t="s">
        <v>805</v>
      </c>
      <c r="E12" s="31" t="s">
        <v>804</v>
      </c>
      <c r="F12" s="183">
        <v>3</v>
      </c>
      <c r="G12" s="183">
        <v>3</v>
      </c>
      <c r="H12" s="183">
        <v>2.5</v>
      </c>
      <c r="I12" s="183">
        <v>3</v>
      </c>
      <c r="J12" s="183">
        <v>2</v>
      </c>
      <c r="K12" s="183">
        <v>3.5</v>
      </c>
      <c r="L12" s="183">
        <v>3</v>
      </c>
      <c r="M12" s="183">
        <v>4</v>
      </c>
      <c r="N12" s="183">
        <v>4</v>
      </c>
      <c r="O12" s="183">
        <v>1</v>
      </c>
      <c r="P12" s="183">
        <v>2</v>
      </c>
      <c r="Q12" s="183">
        <v>3.5</v>
      </c>
      <c r="R12" s="183">
        <v>3.5</v>
      </c>
      <c r="S12" s="183">
        <v>1</v>
      </c>
      <c r="T12" s="183">
        <v>4</v>
      </c>
      <c r="U12" s="183">
        <v>2</v>
      </c>
      <c r="V12" s="183">
        <v>3</v>
      </c>
      <c r="W12" s="183">
        <v>1.5</v>
      </c>
      <c r="X12" s="183">
        <v>3</v>
      </c>
      <c r="Y12" s="183">
        <v>3</v>
      </c>
      <c r="Z12" s="183">
        <v>3</v>
      </c>
      <c r="AA12" s="183">
        <v>2</v>
      </c>
      <c r="AB12" s="183">
        <v>3</v>
      </c>
      <c r="AC12" s="183">
        <v>2</v>
      </c>
      <c r="AD12" s="183">
        <v>4</v>
      </c>
      <c r="AE12" s="183">
        <v>4</v>
      </c>
      <c r="AF12" s="183">
        <v>3</v>
      </c>
      <c r="AG12" s="183">
        <v>2.5</v>
      </c>
      <c r="AH12" s="183">
        <v>3</v>
      </c>
      <c r="AI12" s="183">
        <v>3.5</v>
      </c>
      <c r="AJ12" s="183">
        <v>4</v>
      </c>
      <c r="AK12" s="183">
        <v>3.5</v>
      </c>
      <c r="AL12" s="183">
        <v>3</v>
      </c>
      <c r="AM12" s="183">
        <v>3</v>
      </c>
      <c r="AN12" s="183">
        <v>3</v>
      </c>
      <c r="AO12" s="183">
        <v>3</v>
      </c>
      <c r="AP12" s="183">
        <v>3.5</v>
      </c>
      <c r="AQ12" s="183">
        <v>4</v>
      </c>
      <c r="AR12" s="183">
        <v>2.5</v>
      </c>
      <c r="AS12" s="183">
        <v>2.5</v>
      </c>
      <c r="AT12" s="183">
        <v>3</v>
      </c>
      <c r="AU12" s="183">
        <v>3</v>
      </c>
      <c r="AV12" s="183">
        <v>2.5</v>
      </c>
      <c r="AW12" s="183">
        <v>3.5</v>
      </c>
      <c r="AX12" s="183">
        <v>4</v>
      </c>
      <c r="AY12" s="183">
        <v>4</v>
      </c>
      <c r="AZ12" s="183">
        <v>4</v>
      </c>
      <c r="BA12" s="183">
        <v>4</v>
      </c>
      <c r="BB12" s="183">
        <v>3</v>
      </c>
      <c r="BC12" s="183">
        <v>3</v>
      </c>
      <c r="BD12" s="183">
        <v>3</v>
      </c>
      <c r="BE12" s="183" t="s">
        <v>176</v>
      </c>
      <c r="BF12" s="183" t="s">
        <v>176</v>
      </c>
      <c r="BG12" s="183" t="s">
        <v>176</v>
      </c>
      <c r="BH12" s="33">
        <v>8.661417322834646</v>
      </c>
      <c r="BI12" s="33" t="s">
        <v>227</v>
      </c>
      <c r="BJ12" s="33" t="s">
        <v>803</v>
      </c>
      <c r="BK12" s="27" t="s">
        <v>62</v>
      </c>
      <c r="BL12" s="27" t="s">
        <v>62</v>
      </c>
      <c r="BM12" s="27" t="s">
        <v>62</v>
      </c>
      <c r="BN12" s="27" t="s">
        <v>62</v>
      </c>
      <c r="BO12" s="27" t="s">
        <v>62</v>
      </c>
      <c r="BP12" s="74" t="s">
        <v>120</v>
      </c>
    </row>
    <row r="14" spans="1:46" ht="12.75">
      <c r="A14" s="46" t="s">
        <v>75</v>
      </c>
      <c r="C14" s="24" t="s">
        <v>524</v>
      </c>
      <c r="H14" s="23" t="s">
        <v>77</v>
      </c>
      <c r="T14" s="23" t="s">
        <v>78</v>
      </c>
      <c r="AB14" s="23" t="s">
        <v>119</v>
      </c>
      <c r="AJ14" s="23"/>
      <c r="AT14" s="23" t="s">
        <v>85</v>
      </c>
    </row>
    <row r="15" ht="12.75">
      <c r="C15" s="177" t="s">
        <v>96</v>
      </c>
    </row>
    <row r="16" spans="30:71" ht="19.5">
      <c r="AD16"/>
      <c r="AM16" s="95"/>
      <c r="AY16" s="154" t="s">
        <v>382</v>
      </c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S16" s="143"/>
    </row>
    <row r="17" spans="1:71" s="144" customFormat="1" ht="19.5">
      <c r="A17" s="312" t="s">
        <v>522</v>
      </c>
      <c r="B17" s="312"/>
      <c r="C17" s="312"/>
      <c r="D17" s="312"/>
      <c r="E17" s="312"/>
      <c r="F17" s="312"/>
      <c r="N17" s="312" t="s">
        <v>302</v>
      </c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147"/>
      <c r="AG17" s="147"/>
      <c r="AH17" s="313" t="s">
        <v>702</v>
      </c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2" t="s">
        <v>300</v>
      </c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S17" s="145"/>
    </row>
    <row r="18" spans="1:71" s="144" customFormat="1" ht="19.5">
      <c r="A18" s="312" t="s">
        <v>299</v>
      </c>
      <c r="B18" s="312"/>
      <c r="C18" s="312"/>
      <c r="D18" s="312"/>
      <c r="E18" s="312"/>
      <c r="F18" s="312"/>
      <c r="AF18" s="147"/>
      <c r="AG18" s="147"/>
      <c r="AH18" s="147"/>
      <c r="AI18" s="147"/>
      <c r="AJ18" s="147"/>
      <c r="AK18" s="147"/>
      <c r="AL18" s="147"/>
      <c r="AM18" s="148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S18" s="145"/>
    </row>
    <row r="19" spans="19:71" s="144" customFormat="1" ht="12.75" customHeight="1">
      <c r="S19" s="146"/>
      <c r="T19" s="146"/>
      <c r="U19" s="146"/>
      <c r="V19" s="146"/>
      <c r="W19" s="146"/>
      <c r="X19" s="146"/>
      <c r="Y19" s="146"/>
      <c r="Z19" s="146"/>
      <c r="AF19" s="147"/>
      <c r="AG19" s="147"/>
      <c r="AH19" s="147"/>
      <c r="AI19" s="147"/>
      <c r="AJ19" s="147"/>
      <c r="AK19" s="147"/>
      <c r="AL19" s="147"/>
      <c r="AM19" s="148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S19" s="145"/>
    </row>
    <row r="20" spans="19:71" s="144" customFormat="1" ht="42.75" customHeight="1">
      <c r="S20" s="146"/>
      <c r="T20" s="146"/>
      <c r="U20" s="146"/>
      <c r="V20" s="146"/>
      <c r="W20" s="146"/>
      <c r="X20" s="146"/>
      <c r="Y20" s="146"/>
      <c r="Z20" s="146"/>
      <c r="AF20" s="147"/>
      <c r="AG20" s="147"/>
      <c r="AH20" s="147"/>
      <c r="AI20" s="147"/>
      <c r="AJ20" s="147"/>
      <c r="AK20" s="147"/>
      <c r="AL20" s="147"/>
      <c r="AM20" s="148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S20" s="145"/>
    </row>
    <row r="21" spans="19:71" s="144" customFormat="1" ht="12.75" customHeight="1">
      <c r="S21" s="146"/>
      <c r="T21" s="146"/>
      <c r="U21" s="146"/>
      <c r="V21" s="146"/>
      <c r="W21" s="146"/>
      <c r="X21" s="146"/>
      <c r="Y21" s="146"/>
      <c r="Z21" s="146"/>
      <c r="AF21" s="147"/>
      <c r="AG21" s="147"/>
      <c r="AH21" s="147"/>
      <c r="AI21" s="147"/>
      <c r="AJ21" s="147"/>
      <c r="AK21" s="147"/>
      <c r="AL21" s="147"/>
      <c r="AM21" s="148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S21" s="145"/>
    </row>
    <row r="22" spans="32:71" s="149" customFormat="1" ht="12.75" customHeight="1">
      <c r="AF22" s="151"/>
      <c r="AG22" s="151"/>
      <c r="AH22" s="151"/>
      <c r="AI22" s="151"/>
      <c r="AJ22" s="151"/>
      <c r="AK22" s="151"/>
      <c r="AL22" s="151"/>
      <c r="AM22" s="152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S22" s="150"/>
    </row>
    <row r="23" spans="1:71" s="144" customFormat="1" ht="19.5">
      <c r="A23" s="312" t="s">
        <v>298</v>
      </c>
      <c r="B23" s="312"/>
      <c r="C23" s="312"/>
      <c r="D23" s="312"/>
      <c r="E23" s="312"/>
      <c r="F23" s="312"/>
      <c r="N23" s="312" t="s">
        <v>519</v>
      </c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147"/>
      <c r="AG23" s="147"/>
      <c r="AH23" s="147"/>
      <c r="AI23" s="147"/>
      <c r="AJ23" s="147"/>
      <c r="AK23" s="147"/>
      <c r="AL23" s="147"/>
      <c r="AM23" s="148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312" t="s">
        <v>701</v>
      </c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S23" s="145"/>
    </row>
  </sheetData>
  <sheetProtection/>
  <mergeCells count="79">
    <mergeCell ref="BC8:BC9"/>
    <mergeCell ref="BB8:BB9"/>
    <mergeCell ref="BA8:BA9"/>
    <mergeCell ref="AZ8:AZ9"/>
    <mergeCell ref="AY8:AY9"/>
    <mergeCell ref="AX8:AX9"/>
    <mergeCell ref="AW8:AW9"/>
    <mergeCell ref="AV8:AV9"/>
    <mergeCell ref="AU8:AU9"/>
    <mergeCell ref="AT8:AT9"/>
    <mergeCell ref="AS8:AS9"/>
    <mergeCell ref="AR8:AR9"/>
    <mergeCell ref="AD8:AD9"/>
    <mergeCell ref="AQ8:AQ9"/>
    <mergeCell ref="AP8:AP9"/>
    <mergeCell ref="AO8:AO9"/>
    <mergeCell ref="AN8:AN9"/>
    <mergeCell ref="AM8:AM9"/>
    <mergeCell ref="AL8:AL9"/>
    <mergeCell ref="T8:T9"/>
    <mergeCell ref="S8:S9"/>
    <mergeCell ref="P1:BO1"/>
    <mergeCell ref="AK8:AK9"/>
    <mergeCell ref="AJ8:AJ9"/>
    <mergeCell ref="AI8:AI9"/>
    <mergeCell ref="AH8:AH9"/>
    <mergeCell ref="AG8:AG9"/>
    <mergeCell ref="AF8:AF9"/>
    <mergeCell ref="AE8:AE9"/>
    <mergeCell ref="BO8:BO10"/>
    <mergeCell ref="Q8:Q9"/>
    <mergeCell ref="BN8:BN10"/>
    <mergeCell ref="P8:P9"/>
    <mergeCell ref="BM8:BM10"/>
    <mergeCell ref="AC8:AC9"/>
    <mergeCell ref="X8:X9"/>
    <mergeCell ref="W8:W9"/>
    <mergeCell ref="V8:V9"/>
    <mergeCell ref="U8:U9"/>
    <mergeCell ref="A1:O1"/>
    <mergeCell ref="K8:K9"/>
    <mergeCell ref="A2:O2"/>
    <mergeCell ref="J8:J9"/>
    <mergeCell ref="E8:E10"/>
    <mergeCell ref="I8:I9"/>
    <mergeCell ref="B8:B10"/>
    <mergeCell ref="O8:O9"/>
    <mergeCell ref="N8:N9"/>
    <mergeCell ref="M8:M9"/>
    <mergeCell ref="F8:F9"/>
    <mergeCell ref="BI8:BI9"/>
    <mergeCell ref="Y8:Y9"/>
    <mergeCell ref="BD8:BG8"/>
    <mergeCell ref="L8:L9"/>
    <mergeCell ref="A8:A10"/>
    <mergeCell ref="C8:D10"/>
    <mergeCell ref="BH8:BH10"/>
    <mergeCell ref="AB8:AB9"/>
    <mergeCell ref="R8:R9"/>
    <mergeCell ref="AH17:AX17"/>
    <mergeCell ref="AY17:BP17"/>
    <mergeCell ref="H8:H9"/>
    <mergeCell ref="AA8:AA9"/>
    <mergeCell ref="Z8:Z9"/>
    <mergeCell ref="G8:G9"/>
    <mergeCell ref="BJ8:BJ9"/>
    <mergeCell ref="BL8:BL10"/>
    <mergeCell ref="BK8:BK10"/>
    <mergeCell ref="BP8:BP10"/>
    <mergeCell ref="A18:F18"/>
    <mergeCell ref="A23:F23"/>
    <mergeCell ref="N23:AE23"/>
    <mergeCell ref="AY23:BP23"/>
    <mergeCell ref="P2:BO2"/>
    <mergeCell ref="A4:BP4"/>
    <mergeCell ref="A5:BP5"/>
    <mergeCell ref="A7:E7"/>
    <mergeCell ref="A17:F17"/>
    <mergeCell ref="N17:AE17"/>
  </mergeCells>
  <printOptions horizontalCentered="1"/>
  <pageMargins left="0.25" right="0.25" top="0.25" bottom="0.25" header="0" footer="0"/>
  <pageSetup horizontalDpi="600" verticalDpi="600" orientation="landscape" paperSize="9" scale="79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O26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3.00390625" style="9" customWidth="1"/>
    <col min="2" max="2" width="8.57421875" style="9" customWidth="1"/>
    <col min="3" max="3" width="7.421875" style="9" customWidth="1"/>
    <col min="4" max="4" width="4.7109375" style="9" customWidth="1"/>
    <col min="5" max="5" width="5.8515625" style="9" customWidth="1"/>
    <col min="6" max="29" width="2.421875" style="9" customWidth="1"/>
    <col min="30" max="51" width="2.421875" style="0" customWidth="1"/>
    <col min="52" max="52" width="3.421875" style="0" customWidth="1"/>
    <col min="53" max="57" width="2.421875" style="0" customWidth="1"/>
    <col min="58" max="58" width="6.421875" style="0" customWidth="1"/>
    <col min="59" max="59" width="10.28125" style="0" hidden="1" customWidth="1"/>
  </cols>
  <sheetData>
    <row r="1" spans="1:56" s="9" customFormat="1" ht="14.2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</row>
    <row r="2" spans="1:56" s="9" customFormat="1" ht="14.2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 t="s">
        <v>3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</row>
    <row r="3" s="9" customFormat="1" ht="9" customHeight="1"/>
    <row r="4" spans="1:58" s="9" customFormat="1" ht="27" customHeight="1">
      <c r="A4" s="279" t="s">
        <v>109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</row>
    <row r="5" spans="1:58" s="81" customFormat="1" ht="24.75" customHeight="1">
      <c r="A5" s="356" t="s">
        <v>420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</row>
    <row r="6" spans="1:58" s="81" customFormat="1" ht="12.7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1:58" s="79" customFormat="1" ht="17.25" customHeight="1">
      <c r="A7" s="399" t="s">
        <v>4</v>
      </c>
      <c r="B7" s="400"/>
      <c r="C7" s="400"/>
      <c r="D7" s="400"/>
      <c r="E7" s="401"/>
      <c r="F7" s="12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12">
        <v>16</v>
      </c>
      <c r="V7" s="12">
        <v>17</v>
      </c>
      <c r="W7" s="12">
        <v>18</v>
      </c>
      <c r="X7" s="12">
        <v>19</v>
      </c>
      <c r="Y7" s="12">
        <v>20</v>
      </c>
      <c r="Z7" s="12">
        <v>21</v>
      </c>
      <c r="AA7" s="12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12">
        <v>28</v>
      </c>
      <c r="AH7" s="12">
        <v>29</v>
      </c>
      <c r="AI7" s="12">
        <v>30</v>
      </c>
      <c r="AJ7" s="12">
        <v>31</v>
      </c>
      <c r="AK7" s="12">
        <v>32</v>
      </c>
      <c r="AL7" s="12">
        <v>33</v>
      </c>
      <c r="AM7" s="12">
        <v>34</v>
      </c>
      <c r="AN7" s="12">
        <v>35</v>
      </c>
      <c r="AO7" s="12">
        <v>36</v>
      </c>
      <c r="AP7" s="12">
        <v>37</v>
      </c>
      <c r="AQ7" s="12">
        <v>38</v>
      </c>
      <c r="AR7" s="12">
        <v>39</v>
      </c>
      <c r="AS7" s="12">
        <v>40</v>
      </c>
      <c r="AT7" s="12">
        <v>41</v>
      </c>
      <c r="AU7" s="12">
        <v>42</v>
      </c>
      <c r="AV7" s="12">
        <v>43</v>
      </c>
      <c r="AW7" s="12">
        <v>44</v>
      </c>
      <c r="AX7" s="80"/>
      <c r="AY7" s="80"/>
      <c r="AZ7" s="80"/>
      <c r="BA7" s="80"/>
      <c r="BB7" s="80"/>
      <c r="BC7" s="80"/>
      <c r="BD7" s="80"/>
      <c r="BE7" s="80"/>
      <c r="BF7" s="80"/>
    </row>
    <row r="8" spans="1:58" s="9" customFormat="1" ht="68.25" customHeight="1">
      <c r="A8" s="318" t="s">
        <v>4</v>
      </c>
      <c r="B8" s="320" t="s">
        <v>5</v>
      </c>
      <c r="C8" s="320" t="s">
        <v>6</v>
      </c>
      <c r="D8" s="321"/>
      <c r="E8" s="324" t="s">
        <v>7</v>
      </c>
      <c r="F8" s="314" t="s">
        <v>25</v>
      </c>
      <c r="G8" s="314" t="s">
        <v>419</v>
      </c>
      <c r="H8" s="314" t="s">
        <v>418</v>
      </c>
      <c r="I8" s="314" t="s">
        <v>417</v>
      </c>
      <c r="J8" s="314" t="s">
        <v>416</v>
      </c>
      <c r="K8" s="314" t="s">
        <v>415</v>
      </c>
      <c r="L8" s="314" t="s">
        <v>414</v>
      </c>
      <c r="M8" s="314" t="s">
        <v>346</v>
      </c>
      <c r="N8" s="314" t="s">
        <v>21</v>
      </c>
      <c r="O8" s="314" t="s">
        <v>413</v>
      </c>
      <c r="P8" s="314" t="s">
        <v>412</v>
      </c>
      <c r="Q8" s="314" t="s">
        <v>39</v>
      </c>
      <c r="R8" s="314" t="s">
        <v>411</v>
      </c>
      <c r="S8" s="314" t="s">
        <v>410</v>
      </c>
      <c r="T8" s="314" t="s">
        <v>409</v>
      </c>
      <c r="U8" s="314" t="s">
        <v>408</v>
      </c>
      <c r="V8" s="314" t="s">
        <v>407</v>
      </c>
      <c r="W8" s="314" t="s">
        <v>336</v>
      </c>
      <c r="X8" s="314" t="s">
        <v>406</v>
      </c>
      <c r="Y8" s="314" t="s">
        <v>347</v>
      </c>
      <c r="Z8" s="314" t="s">
        <v>28</v>
      </c>
      <c r="AA8" s="314" t="s">
        <v>405</v>
      </c>
      <c r="AB8" s="314" t="s">
        <v>37</v>
      </c>
      <c r="AC8" s="314" t="s">
        <v>49</v>
      </c>
      <c r="AD8" s="314" t="s">
        <v>404</v>
      </c>
      <c r="AE8" s="314" t="s">
        <v>403</v>
      </c>
      <c r="AF8" s="314" t="s">
        <v>40</v>
      </c>
      <c r="AG8" s="314" t="s">
        <v>12</v>
      </c>
      <c r="AH8" s="314" t="s">
        <v>33</v>
      </c>
      <c r="AI8" s="314" t="s">
        <v>29</v>
      </c>
      <c r="AJ8" s="314" t="s">
        <v>402</v>
      </c>
      <c r="AK8" s="314" t="s">
        <v>22</v>
      </c>
      <c r="AL8" s="314" t="s">
        <v>401</v>
      </c>
      <c r="AM8" s="314" t="s">
        <v>400</v>
      </c>
      <c r="AN8" s="314" t="s">
        <v>399</v>
      </c>
      <c r="AO8" s="314" t="s">
        <v>38</v>
      </c>
      <c r="AP8" s="314" t="s">
        <v>398</v>
      </c>
      <c r="AQ8" s="314" t="s">
        <v>139</v>
      </c>
      <c r="AR8" s="314" t="s">
        <v>16</v>
      </c>
      <c r="AS8" s="314" t="s">
        <v>8</v>
      </c>
      <c r="AT8" s="314" t="s">
        <v>397</v>
      </c>
      <c r="AU8" s="314" t="s">
        <v>396</v>
      </c>
      <c r="AV8" s="314" t="s">
        <v>395</v>
      </c>
      <c r="AW8" s="326" t="s">
        <v>93</v>
      </c>
      <c r="AX8" s="314" t="s">
        <v>52</v>
      </c>
      <c r="AY8" s="314" t="s">
        <v>53</v>
      </c>
      <c r="AZ8" s="314" t="s">
        <v>54</v>
      </c>
      <c r="BA8" s="314" t="s">
        <v>55</v>
      </c>
      <c r="BB8" s="314" t="s">
        <v>56</v>
      </c>
      <c r="BC8" s="314" t="s">
        <v>57</v>
      </c>
      <c r="BD8" s="314" t="s">
        <v>58</v>
      </c>
      <c r="BE8" s="314" t="s">
        <v>107</v>
      </c>
      <c r="BF8" s="327" t="s">
        <v>59</v>
      </c>
    </row>
    <row r="9" spans="1:58" s="9" customFormat="1" ht="129.75" customHeight="1">
      <c r="A9" s="318"/>
      <c r="B9" s="320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6" t="s">
        <v>92</v>
      </c>
      <c r="AX9" s="314"/>
      <c r="AY9" s="315"/>
      <c r="AZ9" s="315"/>
      <c r="BA9" s="314"/>
      <c r="BB9" s="314"/>
      <c r="BC9" s="314"/>
      <c r="BD9" s="314"/>
      <c r="BE9" s="314"/>
      <c r="BF9" s="327"/>
    </row>
    <row r="10" spans="1:58" s="9" customFormat="1" ht="21.75" customHeight="1">
      <c r="A10" s="319"/>
      <c r="B10" s="322"/>
      <c r="C10" s="322"/>
      <c r="D10" s="323"/>
      <c r="E10" s="325"/>
      <c r="F10" s="35">
        <v>5</v>
      </c>
      <c r="G10" s="35">
        <v>4</v>
      </c>
      <c r="H10" s="35">
        <v>2</v>
      </c>
      <c r="I10" s="35">
        <v>3</v>
      </c>
      <c r="J10" s="35">
        <v>3</v>
      </c>
      <c r="K10" s="35">
        <v>2</v>
      </c>
      <c r="L10" s="35">
        <v>3</v>
      </c>
      <c r="M10" s="35">
        <v>3</v>
      </c>
      <c r="N10" s="35">
        <v>3</v>
      </c>
      <c r="O10" s="35">
        <v>2</v>
      </c>
      <c r="P10" s="35">
        <v>2</v>
      </c>
      <c r="Q10" s="35">
        <v>3</v>
      </c>
      <c r="R10" s="35">
        <v>5</v>
      </c>
      <c r="S10" s="35">
        <v>2</v>
      </c>
      <c r="T10" s="35">
        <v>4</v>
      </c>
      <c r="U10" s="35">
        <v>3</v>
      </c>
      <c r="V10" s="35">
        <v>2</v>
      </c>
      <c r="W10" s="35">
        <v>3</v>
      </c>
      <c r="X10" s="35">
        <v>3</v>
      </c>
      <c r="Y10" s="35">
        <v>2</v>
      </c>
      <c r="Z10" s="35">
        <v>2</v>
      </c>
      <c r="AA10" s="35">
        <v>2</v>
      </c>
      <c r="AB10" s="35">
        <v>6</v>
      </c>
      <c r="AC10" s="35">
        <v>2</v>
      </c>
      <c r="AD10" s="35">
        <v>4</v>
      </c>
      <c r="AE10" s="35">
        <v>3</v>
      </c>
      <c r="AF10" s="35">
        <v>2</v>
      </c>
      <c r="AG10" s="35">
        <v>3</v>
      </c>
      <c r="AH10" s="35">
        <v>2</v>
      </c>
      <c r="AI10" s="35">
        <v>3</v>
      </c>
      <c r="AJ10" s="35">
        <v>3</v>
      </c>
      <c r="AK10" s="35">
        <v>2</v>
      </c>
      <c r="AL10" s="35">
        <v>2</v>
      </c>
      <c r="AM10" s="35">
        <v>5</v>
      </c>
      <c r="AN10" s="35">
        <v>3</v>
      </c>
      <c r="AO10" s="35">
        <v>3</v>
      </c>
      <c r="AP10" s="35">
        <v>2</v>
      </c>
      <c r="AQ10" s="35">
        <v>2</v>
      </c>
      <c r="AR10" s="35">
        <v>2</v>
      </c>
      <c r="AS10" s="35">
        <v>2</v>
      </c>
      <c r="AT10" s="35">
        <v>3</v>
      </c>
      <c r="AU10" s="35">
        <v>2</v>
      </c>
      <c r="AV10" s="35">
        <v>2</v>
      </c>
      <c r="AW10" s="34">
        <v>6</v>
      </c>
      <c r="AX10" s="315"/>
      <c r="AZ10" s="35">
        <v>127</v>
      </c>
      <c r="BA10" s="315"/>
      <c r="BB10" s="315"/>
      <c r="BC10" s="315"/>
      <c r="BD10" s="315"/>
      <c r="BE10" s="315"/>
      <c r="BF10" s="326"/>
    </row>
    <row r="11" spans="1:59" s="53" customFormat="1" ht="39.75" customHeight="1">
      <c r="A11" s="34">
        <v>1</v>
      </c>
      <c r="B11" s="31" t="s">
        <v>394</v>
      </c>
      <c r="C11" s="33" t="s">
        <v>393</v>
      </c>
      <c r="D11" s="32" t="s">
        <v>215</v>
      </c>
      <c r="E11" s="31" t="s">
        <v>392</v>
      </c>
      <c r="F11" s="30">
        <v>1.5</v>
      </c>
      <c r="G11" s="30">
        <v>3</v>
      </c>
      <c r="H11" s="30">
        <v>3</v>
      </c>
      <c r="I11" s="30">
        <v>3</v>
      </c>
      <c r="J11" s="30">
        <v>3.5</v>
      </c>
      <c r="K11" s="30">
        <v>2.5</v>
      </c>
      <c r="L11" s="30">
        <v>3.5</v>
      </c>
      <c r="M11" s="30">
        <v>1.5</v>
      </c>
      <c r="N11" s="30">
        <v>2.5</v>
      </c>
      <c r="O11" s="30">
        <v>2</v>
      </c>
      <c r="P11" s="30">
        <v>2.5</v>
      </c>
      <c r="Q11" s="30">
        <v>2</v>
      </c>
      <c r="R11" s="30">
        <v>3</v>
      </c>
      <c r="S11" s="30">
        <v>3</v>
      </c>
      <c r="T11" s="30">
        <v>2.5</v>
      </c>
      <c r="U11" s="30">
        <v>2</v>
      </c>
      <c r="V11" s="30">
        <v>2.5</v>
      </c>
      <c r="W11" s="30">
        <v>1</v>
      </c>
      <c r="X11" s="30">
        <v>3</v>
      </c>
      <c r="Y11" s="30">
        <v>2</v>
      </c>
      <c r="Z11" s="30">
        <v>2</v>
      </c>
      <c r="AA11" s="30">
        <v>2.5</v>
      </c>
      <c r="AB11" s="30">
        <v>4</v>
      </c>
      <c r="AC11" s="30">
        <v>1.5</v>
      </c>
      <c r="AD11" s="30">
        <v>4</v>
      </c>
      <c r="AE11" s="30">
        <v>1.5</v>
      </c>
      <c r="AF11" s="30">
        <v>1.5</v>
      </c>
      <c r="AG11" s="30">
        <v>1</v>
      </c>
      <c r="AH11" s="30">
        <v>1.5</v>
      </c>
      <c r="AI11" s="30">
        <v>3</v>
      </c>
      <c r="AJ11" s="30">
        <v>1</v>
      </c>
      <c r="AK11" s="30">
        <v>2.5</v>
      </c>
      <c r="AL11" s="30">
        <v>1.5</v>
      </c>
      <c r="AM11" s="30">
        <v>3.5</v>
      </c>
      <c r="AN11" s="30">
        <v>3</v>
      </c>
      <c r="AO11" s="30">
        <v>1</v>
      </c>
      <c r="AP11" s="30">
        <v>3.5</v>
      </c>
      <c r="AQ11" s="30">
        <v>4</v>
      </c>
      <c r="AR11" s="30">
        <v>2</v>
      </c>
      <c r="AS11" s="30">
        <v>2</v>
      </c>
      <c r="AT11" s="30">
        <v>3</v>
      </c>
      <c r="AU11" s="30">
        <v>2</v>
      </c>
      <c r="AV11" s="30">
        <v>1.5</v>
      </c>
      <c r="AW11" s="30">
        <v>4</v>
      </c>
      <c r="AX11" s="33">
        <v>8.661417322834646</v>
      </c>
      <c r="AY11" s="33" t="s">
        <v>227</v>
      </c>
      <c r="AZ11" s="33" t="s">
        <v>391</v>
      </c>
      <c r="BA11" s="33" t="s">
        <v>62</v>
      </c>
      <c r="BB11" s="33" t="s">
        <v>62</v>
      </c>
      <c r="BC11" s="33" t="s">
        <v>62</v>
      </c>
      <c r="BD11" s="33" t="s">
        <v>62</v>
      </c>
      <c r="BE11" s="33" t="s">
        <v>62</v>
      </c>
      <c r="BF11" s="75" t="s">
        <v>120</v>
      </c>
      <c r="BG11" s="76">
        <f>SUMPRODUCT(F11:AW11,$F$10:$AW$10)/127</f>
        <v>2.547244094488189</v>
      </c>
    </row>
    <row r="12" spans="1:59" ht="39.75" customHeight="1">
      <c r="A12" s="34">
        <v>2</v>
      </c>
      <c r="B12" s="31" t="s">
        <v>390</v>
      </c>
      <c r="C12" s="33" t="s">
        <v>389</v>
      </c>
      <c r="D12" s="32" t="s">
        <v>188</v>
      </c>
      <c r="E12" s="31" t="s">
        <v>388</v>
      </c>
      <c r="F12" s="30">
        <v>1</v>
      </c>
      <c r="G12" s="30">
        <v>2</v>
      </c>
      <c r="H12" s="30">
        <v>2.5</v>
      </c>
      <c r="I12" s="30">
        <v>2</v>
      </c>
      <c r="J12" s="30">
        <v>3</v>
      </c>
      <c r="K12" s="30">
        <v>3.5</v>
      </c>
      <c r="L12" s="30">
        <v>2</v>
      </c>
      <c r="M12" s="30">
        <v>1</v>
      </c>
      <c r="N12" s="30">
        <v>1</v>
      </c>
      <c r="O12" s="30">
        <v>1</v>
      </c>
      <c r="P12" s="30">
        <v>2</v>
      </c>
      <c r="Q12" s="30">
        <v>1.5</v>
      </c>
      <c r="R12" s="30">
        <v>2</v>
      </c>
      <c r="S12" s="30">
        <v>2.5</v>
      </c>
      <c r="T12" s="30">
        <v>3</v>
      </c>
      <c r="U12" s="30">
        <v>2.5</v>
      </c>
      <c r="V12" s="30">
        <v>2.5</v>
      </c>
      <c r="W12" s="30">
        <v>1</v>
      </c>
      <c r="X12" s="30">
        <v>2</v>
      </c>
      <c r="Y12" s="30">
        <v>4</v>
      </c>
      <c r="Z12" s="30">
        <v>3</v>
      </c>
      <c r="AA12" s="30">
        <v>2</v>
      </c>
      <c r="AB12" s="30">
        <v>3.5</v>
      </c>
      <c r="AC12" s="30">
        <v>1</v>
      </c>
      <c r="AD12" s="30">
        <v>4</v>
      </c>
      <c r="AE12" s="30">
        <v>1.5</v>
      </c>
      <c r="AF12" s="30">
        <v>1</v>
      </c>
      <c r="AG12" s="30">
        <v>1</v>
      </c>
      <c r="AH12" s="30">
        <v>1.5</v>
      </c>
      <c r="AI12" s="30">
        <v>2.5</v>
      </c>
      <c r="AJ12" s="30">
        <v>1</v>
      </c>
      <c r="AK12" s="30">
        <v>1.5</v>
      </c>
      <c r="AL12" s="30">
        <v>1.5</v>
      </c>
      <c r="AM12" s="30">
        <v>3.5</v>
      </c>
      <c r="AN12" s="30">
        <v>2</v>
      </c>
      <c r="AO12" s="30">
        <v>2</v>
      </c>
      <c r="AP12" s="30">
        <v>1.5</v>
      </c>
      <c r="AQ12" s="30">
        <v>2.5</v>
      </c>
      <c r="AR12" s="30">
        <v>2.5</v>
      </c>
      <c r="AS12" s="30">
        <v>3</v>
      </c>
      <c r="AT12" s="30">
        <v>1</v>
      </c>
      <c r="AU12" s="30">
        <v>1</v>
      </c>
      <c r="AV12" s="30">
        <v>2.5</v>
      </c>
      <c r="AW12" s="30">
        <v>4</v>
      </c>
      <c r="AX12" s="33">
        <v>18.11023622047244</v>
      </c>
      <c r="AY12" s="33" t="s">
        <v>227</v>
      </c>
      <c r="AZ12" s="33" t="s">
        <v>387</v>
      </c>
      <c r="BA12" s="33" t="s">
        <v>62</v>
      </c>
      <c r="BB12" s="33" t="s">
        <v>62</v>
      </c>
      <c r="BC12" s="33" t="s">
        <v>62</v>
      </c>
      <c r="BD12" s="33" t="s">
        <v>62</v>
      </c>
      <c r="BE12" s="33" t="s">
        <v>62</v>
      </c>
      <c r="BF12" s="75" t="s">
        <v>74</v>
      </c>
      <c r="BG12" s="76">
        <f>SUMPRODUCT(F12:AW12,$F$10:$AW$10)/127</f>
        <v>2.2007874015748032</v>
      </c>
    </row>
    <row r="13" spans="1:59" ht="39.75" customHeight="1">
      <c r="A13" s="34">
        <v>3</v>
      </c>
      <c r="B13" s="31" t="s">
        <v>386</v>
      </c>
      <c r="C13" s="33" t="s">
        <v>385</v>
      </c>
      <c r="D13" s="32" t="s">
        <v>384</v>
      </c>
      <c r="E13" s="31" t="s">
        <v>383</v>
      </c>
      <c r="F13" s="30">
        <v>3</v>
      </c>
      <c r="G13" s="30">
        <v>3</v>
      </c>
      <c r="H13" s="30">
        <v>2</v>
      </c>
      <c r="I13" s="30">
        <v>2</v>
      </c>
      <c r="J13" s="30">
        <v>3</v>
      </c>
      <c r="K13" s="30">
        <v>3</v>
      </c>
      <c r="L13" s="30">
        <v>4</v>
      </c>
      <c r="M13" s="30">
        <v>3</v>
      </c>
      <c r="N13" s="30">
        <v>1</v>
      </c>
      <c r="O13" s="30">
        <v>2</v>
      </c>
      <c r="P13" s="30">
        <v>2</v>
      </c>
      <c r="Q13" s="30">
        <v>3</v>
      </c>
      <c r="R13" s="30">
        <v>2</v>
      </c>
      <c r="S13" s="30">
        <v>3.5</v>
      </c>
      <c r="T13" s="30">
        <v>3.5</v>
      </c>
      <c r="U13" s="30">
        <v>3</v>
      </c>
      <c r="V13" s="30">
        <v>2</v>
      </c>
      <c r="W13" s="30">
        <v>3</v>
      </c>
      <c r="X13" s="30">
        <v>2</v>
      </c>
      <c r="Y13" s="30">
        <v>3.5</v>
      </c>
      <c r="Z13" s="30">
        <v>1.5</v>
      </c>
      <c r="AA13" s="30">
        <v>2.5</v>
      </c>
      <c r="AB13" s="30">
        <v>4</v>
      </c>
      <c r="AC13" s="30">
        <v>3</v>
      </c>
      <c r="AD13" s="30">
        <v>2</v>
      </c>
      <c r="AE13" s="30">
        <v>1</v>
      </c>
      <c r="AF13" s="30">
        <v>3</v>
      </c>
      <c r="AG13" s="30">
        <v>1.5</v>
      </c>
      <c r="AH13" s="30">
        <v>1</v>
      </c>
      <c r="AI13" s="30">
        <v>1.5</v>
      </c>
      <c r="AJ13" s="30">
        <v>1</v>
      </c>
      <c r="AK13" s="30">
        <v>1</v>
      </c>
      <c r="AL13" s="30">
        <v>2</v>
      </c>
      <c r="AM13" s="30">
        <v>3.5</v>
      </c>
      <c r="AN13" s="30">
        <v>3.5</v>
      </c>
      <c r="AO13" s="30">
        <v>1</v>
      </c>
      <c r="AP13" s="30">
        <v>2</v>
      </c>
      <c r="AQ13" s="30">
        <v>1.5</v>
      </c>
      <c r="AR13" s="30">
        <v>1.5</v>
      </c>
      <c r="AS13" s="30">
        <v>1</v>
      </c>
      <c r="AT13" s="30">
        <v>3</v>
      </c>
      <c r="AU13" s="30">
        <v>1.5</v>
      </c>
      <c r="AV13" s="30">
        <v>1</v>
      </c>
      <c r="AW13" s="30">
        <v>4</v>
      </c>
      <c r="AX13" s="33">
        <v>19.84732824427481</v>
      </c>
      <c r="AY13" s="78">
        <v>127</v>
      </c>
      <c r="AZ13" s="77">
        <v>2.48</v>
      </c>
      <c r="BA13" s="33" t="s">
        <v>62</v>
      </c>
      <c r="BB13" s="33" t="s">
        <v>62</v>
      </c>
      <c r="BC13" s="33" t="s">
        <v>62</v>
      </c>
      <c r="BD13" s="33" t="s">
        <v>62</v>
      </c>
      <c r="BE13" s="33" t="s">
        <v>62</v>
      </c>
      <c r="BF13" s="75" t="s">
        <v>74</v>
      </c>
      <c r="BG13" s="76">
        <f>SUMPRODUCT(F13:AW13,$F$10:$AW$10)/127</f>
        <v>2.4803149606299213</v>
      </c>
    </row>
    <row r="14" ht="9" customHeight="1"/>
    <row r="15" spans="1:45" ht="12.75">
      <c r="A15" s="46" t="s">
        <v>75</v>
      </c>
      <c r="C15" s="24" t="s">
        <v>174</v>
      </c>
      <c r="H15" s="23" t="s">
        <v>77</v>
      </c>
      <c r="T15" s="23" t="s">
        <v>78</v>
      </c>
      <c r="AB15" s="23" t="s">
        <v>119</v>
      </c>
      <c r="AD15" s="9"/>
      <c r="AJ15" s="23"/>
      <c r="AS15" s="23" t="s">
        <v>80</v>
      </c>
    </row>
    <row r="16" spans="3:30" ht="12.75">
      <c r="C16" s="24" t="s">
        <v>81</v>
      </c>
      <c r="AD16" s="9"/>
    </row>
    <row r="17" spans="44:67" s="56" customFormat="1" ht="15.75">
      <c r="AR17" s="277" t="s">
        <v>382</v>
      </c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1:67" s="56" customFormat="1" ht="18.75" customHeight="1">
      <c r="A18" s="277" t="s">
        <v>303</v>
      </c>
      <c r="B18" s="277"/>
      <c r="C18" s="277"/>
      <c r="D18" s="277"/>
      <c r="E18" s="277"/>
      <c r="F18" s="277" t="s">
        <v>302</v>
      </c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Y18" s="277" t="s">
        <v>381</v>
      </c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R18" s="277" t="s">
        <v>300</v>
      </c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1:67" s="56" customFormat="1" ht="18" customHeight="1">
      <c r="A19" s="277" t="s">
        <v>299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Y19" s="277" t="s">
        <v>380</v>
      </c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BO19" s="57"/>
    </row>
    <row r="20" s="56" customFormat="1" ht="12.75" customHeight="1">
      <c r="BO20" s="57"/>
    </row>
    <row r="21" s="56" customFormat="1" ht="12.75" customHeight="1">
      <c r="BO21" s="57"/>
    </row>
    <row r="22" s="56" customFormat="1" ht="12.75" customHeight="1">
      <c r="BO22" s="57"/>
    </row>
    <row r="23" s="56" customFormat="1" ht="12.75" customHeight="1">
      <c r="BO23" s="57"/>
    </row>
    <row r="24" spans="1:58" s="45" customFormat="1" ht="24" customHeight="1">
      <c r="A24" s="277" t="s">
        <v>298</v>
      </c>
      <c r="B24" s="277"/>
      <c r="C24" s="277"/>
      <c r="D24" s="277"/>
      <c r="E24" s="277"/>
      <c r="F24" s="277" t="s">
        <v>297</v>
      </c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Y24" s="277" t="s">
        <v>379</v>
      </c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R24" s="277" t="s">
        <v>295</v>
      </c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</row>
    <row r="25" s="56" customFormat="1" ht="12.75" customHeight="1">
      <c r="BO25" s="57"/>
    </row>
    <row r="26" ht="12.75" customHeight="1">
      <c r="AD26" s="9"/>
    </row>
  </sheetData>
  <sheetProtection/>
  <mergeCells count="75">
    <mergeCell ref="F19:W19"/>
    <mergeCell ref="Y19:AN19"/>
    <mergeCell ref="AZ8:AZ9"/>
    <mergeCell ref="AY8:AY9"/>
    <mergeCell ref="AV8:AV9"/>
    <mergeCell ref="AU8:AU9"/>
    <mergeCell ref="AT8:AT9"/>
    <mergeCell ref="AS8:AS9"/>
    <mergeCell ref="AH8:AH9"/>
    <mergeCell ref="AQ8:AQ9"/>
    <mergeCell ref="AP8:AP9"/>
    <mergeCell ref="AO8:AO9"/>
    <mergeCell ref="AN8:AN9"/>
    <mergeCell ref="P2:BD2"/>
    <mergeCell ref="AF8:AF9"/>
    <mergeCell ref="AE8:AE9"/>
    <mergeCell ref="P8:P9"/>
    <mergeCell ref="AG8:AG9"/>
    <mergeCell ref="N8:N9"/>
    <mergeCell ref="AM8:AM9"/>
    <mergeCell ref="AL8:AL9"/>
    <mergeCell ref="AK8:AK9"/>
    <mergeCell ref="AJ8:AJ9"/>
    <mergeCell ref="AI8:AI9"/>
    <mergeCell ref="Y8:Y9"/>
    <mergeCell ref="P1:BD1"/>
    <mergeCell ref="AD8:AD9"/>
    <mergeCell ref="AC8:AC9"/>
    <mergeCell ref="AB8:AB9"/>
    <mergeCell ref="X8:X9"/>
    <mergeCell ref="W8:W9"/>
    <mergeCell ref="V8:V9"/>
    <mergeCell ref="U8:U9"/>
    <mergeCell ref="T8:T9"/>
    <mergeCell ref="AR8:AR9"/>
    <mergeCell ref="I8:I9"/>
    <mergeCell ref="BF8:BF10"/>
    <mergeCell ref="S8:S9"/>
    <mergeCell ref="BE8:BE10"/>
    <mergeCell ref="R8:R9"/>
    <mergeCell ref="BD8:BD10"/>
    <mergeCell ref="Q8:Q9"/>
    <mergeCell ref="BC8:BC10"/>
    <mergeCell ref="BB8:BB10"/>
    <mergeCell ref="O8:O9"/>
    <mergeCell ref="L8:L9"/>
    <mergeCell ref="A1:O1"/>
    <mergeCell ref="C8:D10"/>
    <mergeCell ref="A2:O2"/>
    <mergeCell ref="K8:K9"/>
    <mergeCell ref="E8:E10"/>
    <mergeCell ref="A4:BF4"/>
    <mergeCell ref="J8:J9"/>
    <mergeCell ref="A5:BF5"/>
    <mergeCell ref="B8:B10"/>
    <mergeCell ref="AR17:BF17"/>
    <mergeCell ref="A18:E18"/>
    <mergeCell ref="F18:W18"/>
    <mergeCell ref="Y18:AN18"/>
    <mergeCell ref="AR18:BF18"/>
    <mergeCell ref="H8:H9"/>
    <mergeCell ref="AA8:AA9"/>
    <mergeCell ref="G8:G9"/>
    <mergeCell ref="F8:F9"/>
    <mergeCell ref="A8:A10"/>
    <mergeCell ref="A7:E7"/>
    <mergeCell ref="A24:E24"/>
    <mergeCell ref="F24:W24"/>
    <mergeCell ref="AR24:BF24"/>
    <mergeCell ref="Y24:AN24"/>
    <mergeCell ref="A19:E19"/>
    <mergeCell ref="Z8:Z9"/>
    <mergeCell ref="BA8:BA10"/>
    <mergeCell ref="AX8:AX10"/>
    <mergeCell ref="M8:M9"/>
  </mergeCells>
  <printOptions horizontalCentered="1"/>
  <pageMargins left="0.25" right="0.25" top="0.25" bottom="0.25" header="0" footer="0"/>
  <pageSetup horizontalDpi="600" verticalDpi="600" orientation="landscape" paperSize="9" scale="85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M24"/>
  <sheetViews>
    <sheetView zoomScaleSheetLayoutView="100" zoomScalePageLayoutView="0" workbookViewId="0" topLeftCell="A9">
      <selection activeCell="AG26" sqref="AG26"/>
    </sheetView>
  </sheetViews>
  <sheetFormatPr defaultColWidth="10.28125" defaultRowHeight="12.75" customHeight="1"/>
  <cols>
    <col min="1" max="1" width="3.00390625" style="193" customWidth="1"/>
    <col min="2" max="2" width="11.00390625" style="193" customWidth="1"/>
    <col min="3" max="3" width="9.7109375" style="193" customWidth="1"/>
    <col min="4" max="4" width="6.140625" style="193" customWidth="1"/>
    <col min="5" max="5" width="7.7109375" style="193" customWidth="1"/>
    <col min="6" max="14" width="2.57421875" style="193" customWidth="1"/>
    <col min="15" max="58" width="2.8515625" style="193" customWidth="1"/>
    <col min="59" max="59" width="3.28125" style="193" customWidth="1"/>
    <col min="60" max="64" width="2.421875" style="193" customWidth="1"/>
    <col min="65" max="65" width="4.421875" style="193" customWidth="1"/>
    <col min="66" max="16384" width="10.28125" style="193" customWidth="1"/>
  </cols>
  <sheetData>
    <row r="1" spans="1:61" ht="14.25" customHeigh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 t="s">
        <v>1</v>
      </c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</row>
    <row r="2" spans="1:61" ht="14.25" customHeight="1">
      <c r="A2" s="329" t="s">
        <v>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8" t="s">
        <v>3</v>
      </c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</row>
    <row r="3" ht="14.25" customHeight="1"/>
    <row r="4" spans="1:61" ht="24.75" customHeight="1">
      <c r="A4" s="331" t="s">
        <v>442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</row>
    <row r="5" spans="1:65" s="223" customFormat="1" ht="48" customHeight="1">
      <c r="A5" s="355" t="s">
        <v>988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198"/>
      <c r="BM5" s="198"/>
    </row>
    <row r="6" spans="3:65" s="223" customFormat="1" ht="21" customHeight="1">
      <c r="C6" s="224"/>
      <c r="D6" s="224"/>
      <c r="E6" s="224"/>
      <c r="F6" s="225">
        <v>1</v>
      </c>
      <c r="G6" s="225">
        <v>2</v>
      </c>
      <c r="H6" s="225">
        <v>3</v>
      </c>
      <c r="I6" s="225">
        <v>4</v>
      </c>
      <c r="J6" s="225">
        <v>5</v>
      </c>
      <c r="K6" s="225">
        <v>6</v>
      </c>
      <c r="L6" s="225">
        <v>7</v>
      </c>
      <c r="M6" s="225">
        <v>8</v>
      </c>
      <c r="N6" s="225">
        <v>9</v>
      </c>
      <c r="O6" s="225">
        <v>10</v>
      </c>
      <c r="P6" s="225">
        <v>11</v>
      </c>
      <c r="Q6" s="225">
        <v>12</v>
      </c>
      <c r="R6" s="225">
        <v>13</v>
      </c>
      <c r="S6" s="225">
        <v>14</v>
      </c>
      <c r="T6" s="225">
        <v>15</v>
      </c>
      <c r="U6" s="225">
        <v>16</v>
      </c>
      <c r="V6" s="225">
        <v>17</v>
      </c>
      <c r="W6" s="225">
        <v>18</v>
      </c>
      <c r="X6" s="225">
        <v>19</v>
      </c>
      <c r="Y6" s="225">
        <v>20</v>
      </c>
      <c r="Z6" s="225">
        <v>21</v>
      </c>
      <c r="AA6" s="225">
        <v>22</v>
      </c>
      <c r="AB6" s="225">
        <v>23</v>
      </c>
      <c r="AC6" s="225">
        <v>24</v>
      </c>
      <c r="AD6" s="225">
        <v>25</v>
      </c>
      <c r="AE6" s="225">
        <v>26</v>
      </c>
      <c r="AF6" s="225">
        <v>27</v>
      </c>
      <c r="AG6" s="225">
        <v>28</v>
      </c>
      <c r="AH6" s="225">
        <v>29</v>
      </c>
      <c r="AI6" s="225">
        <v>30</v>
      </c>
      <c r="AJ6" s="225">
        <v>31</v>
      </c>
      <c r="AK6" s="225">
        <v>32</v>
      </c>
      <c r="AL6" s="225">
        <v>33</v>
      </c>
      <c r="AM6" s="225">
        <v>34</v>
      </c>
      <c r="AN6" s="225">
        <v>35</v>
      </c>
      <c r="AO6" s="225">
        <v>36</v>
      </c>
      <c r="AP6" s="225">
        <v>37</v>
      </c>
      <c r="AQ6" s="225">
        <v>38</v>
      </c>
      <c r="AR6" s="225">
        <v>39</v>
      </c>
      <c r="AS6" s="225">
        <v>40</v>
      </c>
      <c r="AT6" s="225">
        <v>41</v>
      </c>
      <c r="AU6" s="225">
        <v>42</v>
      </c>
      <c r="AV6" s="225">
        <v>43</v>
      </c>
      <c r="AW6" s="225">
        <v>44</v>
      </c>
      <c r="AX6" s="225">
        <v>45</v>
      </c>
      <c r="AY6" s="225">
        <v>46</v>
      </c>
      <c r="AZ6" s="225">
        <v>47</v>
      </c>
      <c r="BA6" s="225">
        <v>48</v>
      </c>
      <c r="BB6" s="225">
        <v>49</v>
      </c>
      <c r="BC6" s="225">
        <v>50</v>
      </c>
      <c r="BD6" s="225">
        <v>51</v>
      </c>
      <c r="BE6" s="224"/>
      <c r="BF6" s="224"/>
      <c r="BG6" s="224"/>
      <c r="BH6" s="224"/>
      <c r="BI6" s="224"/>
      <c r="BJ6" s="224"/>
      <c r="BK6" s="224"/>
      <c r="BL6" s="224"/>
      <c r="BM6" s="224"/>
    </row>
    <row r="7" spans="1:65" ht="68.25" customHeight="1">
      <c r="A7" s="409" t="s">
        <v>4</v>
      </c>
      <c r="B7" s="406" t="s">
        <v>5</v>
      </c>
      <c r="C7" s="407" t="s">
        <v>6</v>
      </c>
      <c r="D7" s="412"/>
      <c r="E7" s="404" t="s">
        <v>7</v>
      </c>
      <c r="F7" s="402" t="s">
        <v>351</v>
      </c>
      <c r="G7" s="402" t="s">
        <v>40</v>
      </c>
      <c r="H7" s="402" t="s">
        <v>913</v>
      </c>
      <c r="I7" s="402" t="s">
        <v>274</v>
      </c>
      <c r="J7" s="402" t="s">
        <v>29</v>
      </c>
      <c r="K7" s="402" t="s">
        <v>915</v>
      </c>
      <c r="L7" s="402" t="s">
        <v>912</v>
      </c>
      <c r="M7" s="402" t="s">
        <v>900</v>
      </c>
      <c r="N7" s="402" t="s">
        <v>911</v>
      </c>
      <c r="O7" s="402" t="s">
        <v>898</v>
      </c>
      <c r="P7" s="402" t="s">
        <v>888</v>
      </c>
      <c r="Q7" s="402" t="s">
        <v>907</v>
      </c>
      <c r="R7" s="402" t="s">
        <v>8</v>
      </c>
      <c r="S7" s="402" t="s">
        <v>28</v>
      </c>
      <c r="T7" s="402" t="s">
        <v>902</v>
      </c>
      <c r="U7" s="402" t="s">
        <v>38</v>
      </c>
      <c r="V7" s="402" t="s">
        <v>909</v>
      </c>
      <c r="W7" s="402" t="s">
        <v>901</v>
      </c>
      <c r="X7" s="402" t="s">
        <v>905</v>
      </c>
      <c r="Y7" s="402" t="s">
        <v>896</v>
      </c>
      <c r="Z7" s="402" t="s">
        <v>889</v>
      </c>
      <c r="AA7" s="402" t="s">
        <v>139</v>
      </c>
      <c r="AB7" s="402" t="s">
        <v>887</v>
      </c>
      <c r="AC7" s="402" t="s">
        <v>899</v>
      </c>
      <c r="AD7" s="402" t="s">
        <v>275</v>
      </c>
      <c r="AE7" s="402" t="s">
        <v>39</v>
      </c>
      <c r="AF7" s="402" t="s">
        <v>906</v>
      </c>
      <c r="AG7" s="402" t="s">
        <v>347</v>
      </c>
      <c r="AH7" s="402" t="s">
        <v>25</v>
      </c>
      <c r="AI7" s="402" t="s">
        <v>914</v>
      </c>
      <c r="AJ7" s="402" t="s">
        <v>895</v>
      </c>
      <c r="AK7" s="402" t="s">
        <v>894</v>
      </c>
      <c r="AL7" s="402" t="s">
        <v>334</v>
      </c>
      <c r="AM7" s="402" t="s">
        <v>506</v>
      </c>
      <c r="AN7" s="402" t="s">
        <v>37</v>
      </c>
      <c r="AO7" s="402" t="s">
        <v>910</v>
      </c>
      <c r="AP7" s="402" t="s">
        <v>265</v>
      </c>
      <c r="AQ7" s="402" t="s">
        <v>22</v>
      </c>
      <c r="AR7" s="402" t="s">
        <v>610</v>
      </c>
      <c r="AS7" s="402" t="s">
        <v>893</v>
      </c>
      <c r="AT7" s="402" t="s">
        <v>892</v>
      </c>
      <c r="AU7" s="402" t="s">
        <v>890</v>
      </c>
      <c r="AV7" s="402" t="s">
        <v>904</v>
      </c>
      <c r="AW7" s="402" t="s">
        <v>33</v>
      </c>
      <c r="AX7" s="402" t="s">
        <v>263</v>
      </c>
      <c r="AY7" s="402" t="s">
        <v>21</v>
      </c>
      <c r="AZ7" s="402" t="s">
        <v>891</v>
      </c>
      <c r="BA7" s="402" t="s">
        <v>908</v>
      </c>
      <c r="BB7" s="402" t="s">
        <v>903</v>
      </c>
      <c r="BC7" s="402" t="s">
        <v>897</v>
      </c>
      <c r="BD7" s="403" t="s">
        <v>93</v>
      </c>
      <c r="BE7" s="402" t="s">
        <v>52</v>
      </c>
      <c r="BF7" s="402" t="s">
        <v>53</v>
      </c>
      <c r="BG7" s="402" t="s">
        <v>54</v>
      </c>
      <c r="BH7" s="402" t="s">
        <v>55</v>
      </c>
      <c r="BI7" s="402" t="s">
        <v>56</v>
      </c>
      <c r="BJ7" s="402" t="s">
        <v>57</v>
      </c>
      <c r="BK7" s="402" t="s">
        <v>58</v>
      </c>
      <c r="BL7" s="402" t="s">
        <v>107</v>
      </c>
      <c r="BM7" s="414" t="s">
        <v>59</v>
      </c>
    </row>
    <row r="8" spans="1:65" ht="196.5" customHeight="1">
      <c r="A8" s="410"/>
      <c r="B8" s="407"/>
      <c r="C8" s="407"/>
      <c r="D8" s="412"/>
      <c r="E8" s="404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222" t="s">
        <v>92</v>
      </c>
      <c r="BE8" s="402"/>
      <c r="BF8" s="403"/>
      <c r="BG8" s="403"/>
      <c r="BH8" s="402"/>
      <c r="BI8" s="402"/>
      <c r="BJ8" s="402"/>
      <c r="BK8" s="402"/>
      <c r="BL8" s="402"/>
      <c r="BM8" s="414"/>
    </row>
    <row r="9" spans="1:65" ht="24" customHeight="1">
      <c r="A9" s="411"/>
      <c r="B9" s="408"/>
      <c r="C9" s="408"/>
      <c r="D9" s="413"/>
      <c r="E9" s="405"/>
      <c r="F9" s="219">
        <v>2</v>
      </c>
      <c r="G9" s="219">
        <v>2</v>
      </c>
      <c r="H9" s="219">
        <v>2</v>
      </c>
      <c r="I9" s="219">
        <v>2</v>
      </c>
      <c r="J9" s="219">
        <v>3</v>
      </c>
      <c r="K9" s="219">
        <v>2</v>
      </c>
      <c r="L9" s="219">
        <v>3</v>
      </c>
      <c r="M9" s="219">
        <v>3</v>
      </c>
      <c r="N9" s="219">
        <v>3</v>
      </c>
      <c r="O9" s="219">
        <v>2</v>
      </c>
      <c r="P9" s="219">
        <v>2</v>
      </c>
      <c r="Q9" s="219">
        <v>2</v>
      </c>
      <c r="R9" s="219">
        <v>2</v>
      </c>
      <c r="S9" s="219">
        <v>2</v>
      </c>
      <c r="T9" s="219">
        <v>2</v>
      </c>
      <c r="U9" s="219">
        <v>3</v>
      </c>
      <c r="V9" s="219">
        <v>2</v>
      </c>
      <c r="W9" s="219">
        <v>2</v>
      </c>
      <c r="X9" s="219">
        <v>2</v>
      </c>
      <c r="Y9" s="219">
        <v>2</v>
      </c>
      <c r="Z9" s="219">
        <v>3</v>
      </c>
      <c r="AA9" s="219">
        <v>2</v>
      </c>
      <c r="AB9" s="219">
        <v>2</v>
      </c>
      <c r="AC9" s="219">
        <v>2</v>
      </c>
      <c r="AD9" s="219">
        <v>2</v>
      </c>
      <c r="AE9" s="219">
        <v>3</v>
      </c>
      <c r="AF9" s="219">
        <v>2</v>
      </c>
      <c r="AG9" s="219">
        <v>2</v>
      </c>
      <c r="AH9" s="219">
        <v>5</v>
      </c>
      <c r="AI9" s="219">
        <v>3</v>
      </c>
      <c r="AJ9" s="219">
        <v>2</v>
      </c>
      <c r="AK9" s="219">
        <v>2</v>
      </c>
      <c r="AL9" s="219">
        <v>2</v>
      </c>
      <c r="AM9" s="219">
        <v>2</v>
      </c>
      <c r="AN9" s="219">
        <v>6</v>
      </c>
      <c r="AO9" s="219">
        <v>3</v>
      </c>
      <c r="AP9" s="219">
        <v>2</v>
      </c>
      <c r="AQ9" s="219">
        <v>3</v>
      </c>
      <c r="AR9" s="219">
        <v>2</v>
      </c>
      <c r="AS9" s="219">
        <v>3</v>
      </c>
      <c r="AT9" s="219">
        <v>3</v>
      </c>
      <c r="AU9" s="219">
        <v>2</v>
      </c>
      <c r="AV9" s="219">
        <v>2</v>
      </c>
      <c r="AW9" s="219">
        <v>2</v>
      </c>
      <c r="AX9" s="219">
        <v>3</v>
      </c>
      <c r="AY9" s="219">
        <v>3</v>
      </c>
      <c r="AZ9" s="219">
        <v>2</v>
      </c>
      <c r="BA9" s="219">
        <v>2</v>
      </c>
      <c r="BB9" s="219">
        <v>2</v>
      </c>
      <c r="BC9" s="219">
        <v>2</v>
      </c>
      <c r="BD9" s="221">
        <v>6</v>
      </c>
      <c r="BE9" s="403"/>
      <c r="BF9" s="220"/>
      <c r="BG9" s="219">
        <v>127</v>
      </c>
      <c r="BH9" s="403"/>
      <c r="BI9" s="403"/>
      <c r="BJ9" s="403"/>
      <c r="BK9" s="403"/>
      <c r="BL9" s="403"/>
      <c r="BM9" s="415"/>
    </row>
    <row r="10" spans="1:65" ht="37.5" customHeight="1">
      <c r="A10" s="216">
        <v>1</v>
      </c>
      <c r="B10" s="214" t="s">
        <v>987</v>
      </c>
      <c r="C10" s="211" t="s">
        <v>986</v>
      </c>
      <c r="D10" s="215" t="s">
        <v>89</v>
      </c>
      <c r="E10" s="214" t="s">
        <v>482</v>
      </c>
      <c r="F10" s="213">
        <v>2</v>
      </c>
      <c r="G10" s="213">
        <v>2</v>
      </c>
      <c r="H10" s="213">
        <v>3.5</v>
      </c>
      <c r="I10" s="213">
        <v>3</v>
      </c>
      <c r="J10" s="213">
        <v>3</v>
      </c>
      <c r="K10" s="213">
        <v>4</v>
      </c>
      <c r="L10" s="213">
        <v>2.5</v>
      </c>
      <c r="M10" s="213">
        <v>3</v>
      </c>
      <c r="N10" s="213">
        <v>4</v>
      </c>
      <c r="O10" s="213">
        <v>3</v>
      </c>
      <c r="P10" s="213">
        <v>2.5</v>
      </c>
      <c r="Q10" s="213">
        <v>4</v>
      </c>
      <c r="R10" s="213">
        <v>1.5</v>
      </c>
      <c r="S10" s="213">
        <v>2</v>
      </c>
      <c r="T10" s="213">
        <v>2</v>
      </c>
      <c r="U10" s="213">
        <v>3</v>
      </c>
      <c r="V10" s="213">
        <v>2.5</v>
      </c>
      <c r="W10" s="213">
        <v>4</v>
      </c>
      <c r="X10" s="213">
        <v>3</v>
      </c>
      <c r="Y10" s="213">
        <v>4</v>
      </c>
      <c r="Z10" s="213">
        <v>3</v>
      </c>
      <c r="AA10" s="213">
        <v>3</v>
      </c>
      <c r="AB10" s="213">
        <v>2.5</v>
      </c>
      <c r="AC10" s="213">
        <v>3.5</v>
      </c>
      <c r="AD10" s="213">
        <v>1.5</v>
      </c>
      <c r="AE10" s="213">
        <v>3</v>
      </c>
      <c r="AF10" s="213">
        <v>4</v>
      </c>
      <c r="AG10" s="213">
        <v>3</v>
      </c>
      <c r="AH10" s="213">
        <v>2</v>
      </c>
      <c r="AI10" s="213">
        <v>3</v>
      </c>
      <c r="AJ10" s="213">
        <v>3.5</v>
      </c>
      <c r="AK10" s="213">
        <v>3.5</v>
      </c>
      <c r="AL10" s="213">
        <v>2</v>
      </c>
      <c r="AM10" s="213">
        <v>2</v>
      </c>
      <c r="AN10" s="213">
        <v>4</v>
      </c>
      <c r="AO10" s="213">
        <v>4</v>
      </c>
      <c r="AP10" s="213">
        <v>3.5</v>
      </c>
      <c r="AQ10" s="213">
        <v>3</v>
      </c>
      <c r="AR10" s="213">
        <v>3</v>
      </c>
      <c r="AS10" s="213">
        <v>4</v>
      </c>
      <c r="AT10" s="213">
        <v>4</v>
      </c>
      <c r="AU10" s="213">
        <v>3.5</v>
      </c>
      <c r="AV10" s="213">
        <v>3</v>
      </c>
      <c r="AW10" s="213">
        <v>1</v>
      </c>
      <c r="AX10" s="213">
        <v>4</v>
      </c>
      <c r="AY10" s="213">
        <v>3</v>
      </c>
      <c r="AZ10" s="213">
        <v>2.5</v>
      </c>
      <c r="BA10" s="213">
        <v>3.5</v>
      </c>
      <c r="BB10" s="213">
        <v>4</v>
      </c>
      <c r="BC10" s="213">
        <v>2</v>
      </c>
      <c r="BD10" s="213">
        <v>3.5</v>
      </c>
      <c r="BE10" s="211">
        <v>13.636363636363637</v>
      </c>
      <c r="BF10" s="218">
        <v>127</v>
      </c>
      <c r="BG10" s="217">
        <v>3.07</v>
      </c>
      <c r="BH10" s="211" t="s">
        <v>62</v>
      </c>
      <c r="BI10" s="211" t="s">
        <v>62</v>
      </c>
      <c r="BJ10" s="211" t="s">
        <v>62</v>
      </c>
      <c r="BK10" s="211" t="s">
        <v>62</v>
      </c>
      <c r="BL10" s="211" t="s">
        <v>62</v>
      </c>
      <c r="BM10" s="210" t="s">
        <v>120</v>
      </c>
    </row>
    <row r="11" spans="1:65" ht="37.5" customHeight="1">
      <c r="A11" s="216">
        <v>2</v>
      </c>
      <c r="B11" s="214" t="s">
        <v>985</v>
      </c>
      <c r="C11" s="211" t="s">
        <v>984</v>
      </c>
      <c r="D11" s="215" t="s">
        <v>983</v>
      </c>
      <c r="E11" s="214" t="s">
        <v>982</v>
      </c>
      <c r="F11" s="213">
        <v>2.5</v>
      </c>
      <c r="G11" s="213">
        <v>4</v>
      </c>
      <c r="H11" s="213">
        <v>3</v>
      </c>
      <c r="I11" s="213">
        <v>2.5</v>
      </c>
      <c r="J11" s="213">
        <v>1.5</v>
      </c>
      <c r="K11" s="213">
        <v>1</v>
      </c>
      <c r="L11" s="213">
        <v>2.5</v>
      </c>
      <c r="M11" s="213">
        <v>3</v>
      </c>
      <c r="N11" s="213">
        <v>4</v>
      </c>
      <c r="O11" s="213">
        <v>2</v>
      </c>
      <c r="P11" s="213">
        <v>2</v>
      </c>
      <c r="Q11" s="213">
        <v>4</v>
      </c>
      <c r="R11" s="213">
        <v>1.5</v>
      </c>
      <c r="S11" s="213">
        <v>3</v>
      </c>
      <c r="T11" s="213">
        <v>1.5</v>
      </c>
      <c r="U11" s="213">
        <v>2</v>
      </c>
      <c r="V11" s="213">
        <v>2</v>
      </c>
      <c r="W11" s="213">
        <v>3</v>
      </c>
      <c r="X11" s="213">
        <v>1</v>
      </c>
      <c r="Y11" s="213">
        <v>4</v>
      </c>
      <c r="Z11" s="213">
        <v>2</v>
      </c>
      <c r="AA11" s="213">
        <v>2.5</v>
      </c>
      <c r="AB11" s="213">
        <v>2</v>
      </c>
      <c r="AC11" s="213">
        <v>3</v>
      </c>
      <c r="AD11" s="213">
        <v>4</v>
      </c>
      <c r="AE11" s="213">
        <v>3</v>
      </c>
      <c r="AF11" s="213">
        <v>1</v>
      </c>
      <c r="AG11" s="213">
        <v>1</v>
      </c>
      <c r="AH11" s="213">
        <v>3</v>
      </c>
      <c r="AI11" s="213">
        <v>1</v>
      </c>
      <c r="AJ11" s="213">
        <v>2</v>
      </c>
      <c r="AK11" s="213">
        <v>3</v>
      </c>
      <c r="AL11" s="213">
        <v>3.5</v>
      </c>
      <c r="AM11" s="213">
        <v>1.5</v>
      </c>
      <c r="AN11" s="213">
        <v>4</v>
      </c>
      <c r="AO11" s="213">
        <v>2</v>
      </c>
      <c r="AP11" s="213">
        <v>2</v>
      </c>
      <c r="AQ11" s="213">
        <v>3</v>
      </c>
      <c r="AR11" s="213">
        <v>3</v>
      </c>
      <c r="AS11" s="213">
        <v>3</v>
      </c>
      <c r="AT11" s="213">
        <v>2</v>
      </c>
      <c r="AU11" s="213">
        <v>3</v>
      </c>
      <c r="AV11" s="213">
        <v>3</v>
      </c>
      <c r="AW11" s="213">
        <v>1</v>
      </c>
      <c r="AX11" s="213">
        <v>3.5</v>
      </c>
      <c r="AY11" s="213">
        <v>3</v>
      </c>
      <c r="AZ11" s="213">
        <v>3</v>
      </c>
      <c r="BA11" s="213">
        <v>1</v>
      </c>
      <c r="BB11" s="213">
        <v>3</v>
      </c>
      <c r="BC11" s="213">
        <v>4</v>
      </c>
      <c r="BD11" s="213">
        <v>3</v>
      </c>
      <c r="BE11" s="211">
        <v>30.303030303030305</v>
      </c>
      <c r="BF11" s="218">
        <v>127</v>
      </c>
      <c r="BG11" s="217">
        <v>2.6</v>
      </c>
      <c r="BH11" s="211" t="s">
        <v>62</v>
      </c>
      <c r="BI11" s="211" t="s">
        <v>62</v>
      </c>
      <c r="BJ11" s="211" t="s">
        <v>62</v>
      </c>
      <c r="BK11" s="211" t="s">
        <v>62</v>
      </c>
      <c r="BL11" s="211" t="s">
        <v>62</v>
      </c>
      <c r="BM11" s="210" t="s">
        <v>120</v>
      </c>
    </row>
    <row r="12" spans="1:65" ht="37.5" customHeight="1">
      <c r="A12" s="216">
        <v>3</v>
      </c>
      <c r="B12" s="214" t="s">
        <v>981</v>
      </c>
      <c r="C12" s="211" t="s">
        <v>644</v>
      </c>
      <c r="D12" s="215" t="s">
        <v>655</v>
      </c>
      <c r="E12" s="214" t="s">
        <v>980</v>
      </c>
      <c r="F12" s="213">
        <v>4</v>
      </c>
      <c r="G12" s="213">
        <v>1.5</v>
      </c>
      <c r="H12" s="213">
        <v>3.5</v>
      </c>
      <c r="I12" s="213">
        <v>1</v>
      </c>
      <c r="J12" s="213">
        <v>3</v>
      </c>
      <c r="K12" s="213">
        <v>1.5</v>
      </c>
      <c r="L12" s="213">
        <v>1.5</v>
      </c>
      <c r="M12" s="213">
        <v>3</v>
      </c>
      <c r="N12" s="213">
        <v>4</v>
      </c>
      <c r="O12" s="213">
        <v>3</v>
      </c>
      <c r="P12" s="213">
        <v>3</v>
      </c>
      <c r="Q12" s="213">
        <v>4</v>
      </c>
      <c r="R12" s="213">
        <v>2</v>
      </c>
      <c r="S12" s="213">
        <v>3</v>
      </c>
      <c r="T12" s="213">
        <v>3</v>
      </c>
      <c r="U12" s="213">
        <v>2</v>
      </c>
      <c r="V12" s="213">
        <v>4</v>
      </c>
      <c r="W12" s="213">
        <v>4</v>
      </c>
      <c r="X12" s="213">
        <v>4</v>
      </c>
      <c r="Y12" s="213">
        <v>4</v>
      </c>
      <c r="Z12" s="213">
        <v>4</v>
      </c>
      <c r="AA12" s="213">
        <v>3</v>
      </c>
      <c r="AB12" s="213">
        <v>2</v>
      </c>
      <c r="AC12" s="213">
        <v>4</v>
      </c>
      <c r="AD12" s="213">
        <v>2.5</v>
      </c>
      <c r="AE12" s="213">
        <v>2.5</v>
      </c>
      <c r="AF12" s="213">
        <v>3</v>
      </c>
      <c r="AG12" s="213">
        <v>3</v>
      </c>
      <c r="AH12" s="213">
        <v>3</v>
      </c>
      <c r="AI12" s="213">
        <v>3</v>
      </c>
      <c r="AJ12" s="213">
        <v>4</v>
      </c>
      <c r="AK12" s="213">
        <v>4</v>
      </c>
      <c r="AL12" s="213">
        <v>2</v>
      </c>
      <c r="AM12" s="213">
        <v>3</v>
      </c>
      <c r="AN12" s="213">
        <v>4</v>
      </c>
      <c r="AO12" s="213">
        <v>2.5</v>
      </c>
      <c r="AP12" s="213">
        <v>2</v>
      </c>
      <c r="AQ12" s="213">
        <v>3</v>
      </c>
      <c r="AR12" s="213">
        <v>3.5</v>
      </c>
      <c r="AS12" s="213">
        <v>3</v>
      </c>
      <c r="AT12" s="213">
        <v>4</v>
      </c>
      <c r="AU12" s="213">
        <v>3.5</v>
      </c>
      <c r="AV12" s="213">
        <v>3</v>
      </c>
      <c r="AW12" s="213">
        <v>3.5</v>
      </c>
      <c r="AX12" s="213">
        <v>3</v>
      </c>
      <c r="AY12" s="213">
        <v>3</v>
      </c>
      <c r="AZ12" s="213">
        <v>4</v>
      </c>
      <c r="BA12" s="213">
        <v>3.5</v>
      </c>
      <c r="BB12" s="213">
        <v>2.5</v>
      </c>
      <c r="BC12" s="213">
        <v>3</v>
      </c>
      <c r="BD12" s="213">
        <v>4</v>
      </c>
      <c r="BE12" s="211">
        <v>1.5748031496062993</v>
      </c>
      <c r="BF12" s="212" t="s">
        <v>227</v>
      </c>
      <c r="BG12" s="211" t="s">
        <v>979</v>
      </c>
      <c r="BH12" s="211" t="s">
        <v>62</v>
      </c>
      <c r="BI12" s="211" t="s">
        <v>62</v>
      </c>
      <c r="BJ12" s="211" t="s">
        <v>62</v>
      </c>
      <c r="BK12" s="211" t="s">
        <v>62</v>
      </c>
      <c r="BL12" s="211" t="s">
        <v>62</v>
      </c>
      <c r="BM12" s="210" t="s">
        <v>120</v>
      </c>
    </row>
    <row r="13" ht="15.75" customHeight="1">
      <c r="E13" s="209"/>
    </row>
    <row r="14" spans="2:51" ht="14.25">
      <c r="B14" s="208" t="s">
        <v>75</v>
      </c>
      <c r="D14" s="207" t="s">
        <v>294</v>
      </c>
      <c r="M14" s="206" t="s">
        <v>978</v>
      </c>
      <c r="Z14" s="206" t="s">
        <v>78</v>
      </c>
      <c r="AH14" s="206"/>
      <c r="AN14" s="206" t="s">
        <v>224</v>
      </c>
      <c r="AY14" s="206" t="s">
        <v>118</v>
      </c>
    </row>
    <row r="15" ht="12.75">
      <c r="D15" s="205" t="s">
        <v>96</v>
      </c>
    </row>
    <row r="16" spans="51:63" ht="14.25">
      <c r="AY16" s="329" t="s">
        <v>382</v>
      </c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</row>
    <row r="17" spans="1:63" ht="14.25">
      <c r="A17" s="329" t="s">
        <v>303</v>
      </c>
      <c r="B17" s="329"/>
      <c r="C17" s="329"/>
      <c r="D17" s="329"/>
      <c r="E17" s="329"/>
      <c r="F17" s="194"/>
      <c r="G17" s="194"/>
      <c r="H17" s="194"/>
      <c r="I17" s="329" t="s">
        <v>302</v>
      </c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AC17" s="417" t="s">
        <v>977</v>
      </c>
      <c r="AD17" s="417"/>
      <c r="AE17" s="417"/>
      <c r="AF17" s="417"/>
      <c r="AG17" s="417"/>
      <c r="AH17" s="417"/>
      <c r="AI17" s="417"/>
      <c r="AJ17" s="417"/>
      <c r="AK17" s="417"/>
      <c r="AL17" s="417"/>
      <c r="AM17" s="417"/>
      <c r="AN17" s="417"/>
      <c r="AO17" s="417"/>
      <c r="AP17" s="417"/>
      <c r="AQ17" s="417"/>
      <c r="AR17" s="417"/>
      <c r="AY17" s="204"/>
      <c r="AZ17" s="329" t="s">
        <v>300</v>
      </c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</row>
    <row r="18" spans="1:44" ht="15.75" customHeight="1">
      <c r="A18" s="329" t="s">
        <v>299</v>
      </c>
      <c r="B18" s="329"/>
      <c r="C18" s="329"/>
      <c r="D18" s="329"/>
      <c r="E18" s="329"/>
      <c r="F18" s="194"/>
      <c r="G18" s="194"/>
      <c r="H18" s="194"/>
      <c r="I18" s="194"/>
      <c r="J18" s="194"/>
      <c r="K18" s="194"/>
      <c r="L18" s="194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</row>
    <row r="24" spans="2:61" ht="18" customHeight="1">
      <c r="B24" s="329" t="s">
        <v>298</v>
      </c>
      <c r="C24" s="329"/>
      <c r="D24" s="329"/>
      <c r="E24" s="329"/>
      <c r="J24" s="416" t="s">
        <v>297</v>
      </c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BB24" s="329" t="s">
        <v>877</v>
      </c>
      <c r="BC24" s="329"/>
      <c r="BD24" s="329"/>
      <c r="BE24" s="329"/>
      <c r="BF24" s="329"/>
      <c r="BG24" s="329"/>
      <c r="BH24" s="329"/>
      <c r="BI24" s="329"/>
    </row>
  </sheetData>
  <sheetProtection/>
  <mergeCells count="78">
    <mergeCell ref="AT7:AT8"/>
    <mergeCell ref="BB24:BI24"/>
    <mergeCell ref="J24:V24"/>
    <mergeCell ref="B24:E24"/>
    <mergeCell ref="A17:E17"/>
    <mergeCell ref="A18:E18"/>
    <mergeCell ref="AC17:AR18"/>
    <mergeCell ref="X7:X8"/>
    <mergeCell ref="AJ7:AJ8"/>
    <mergeCell ref="Q7:Q8"/>
    <mergeCell ref="P1:BI1"/>
    <mergeCell ref="P2:BI2"/>
    <mergeCell ref="A4:BI4"/>
    <mergeCell ref="AV7:AV8"/>
    <mergeCell ref="AN7:AN8"/>
    <mergeCell ref="AM7:AM8"/>
    <mergeCell ref="AL7:AL8"/>
    <mergeCell ref="BG7:BG8"/>
    <mergeCell ref="A5:BK5"/>
    <mergeCell ref="BK7:BK9"/>
    <mergeCell ref="BM7:BM9"/>
    <mergeCell ref="S7:S8"/>
    <mergeCell ref="BL7:BL9"/>
    <mergeCell ref="AE7:AE8"/>
    <mergeCell ref="AD7:AD8"/>
    <mergeCell ref="AC7:AC8"/>
    <mergeCell ref="U7:U8"/>
    <mergeCell ref="AO7:AO8"/>
    <mergeCell ref="BJ7:BJ9"/>
    <mergeCell ref="BI7:BI9"/>
    <mergeCell ref="AA7:AA8"/>
    <mergeCell ref="BC7:BC8"/>
    <mergeCell ref="BH7:BH9"/>
    <mergeCell ref="BB7:BB8"/>
    <mergeCell ref="AQ7:AQ8"/>
    <mergeCell ref="AG7:AG8"/>
    <mergeCell ref="BF7:BF8"/>
    <mergeCell ref="AK7:AK8"/>
    <mergeCell ref="AS7:AS8"/>
    <mergeCell ref="A7:A9"/>
    <mergeCell ref="C7:D9"/>
    <mergeCell ref="AB7:AB8"/>
    <mergeCell ref="M7:M8"/>
    <mergeCell ref="F7:F8"/>
    <mergeCell ref="AP7:AP8"/>
    <mergeCell ref="N7:N8"/>
    <mergeCell ref="Y7:Y8"/>
    <mergeCell ref="P7:P8"/>
    <mergeCell ref="BE7:BE9"/>
    <mergeCell ref="Z7:Z8"/>
    <mergeCell ref="BA7:BA8"/>
    <mergeCell ref="AR7:AR8"/>
    <mergeCell ref="AW7:AW8"/>
    <mergeCell ref="J7:J8"/>
    <mergeCell ref="T7:T8"/>
    <mergeCell ref="W7:W8"/>
    <mergeCell ref="AI7:AI8"/>
    <mergeCell ref="AF7:AF8"/>
    <mergeCell ref="AU7:AU8"/>
    <mergeCell ref="H7:H8"/>
    <mergeCell ref="G7:G8"/>
    <mergeCell ref="AZ7:AZ8"/>
    <mergeCell ref="AY7:AY8"/>
    <mergeCell ref="AH7:AH8"/>
    <mergeCell ref="O7:O8"/>
    <mergeCell ref="R7:R8"/>
    <mergeCell ref="AX7:AX8"/>
    <mergeCell ref="V7:V8"/>
    <mergeCell ref="AY16:BK16"/>
    <mergeCell ref="AZ17:BK17"/>
    <mergeCell ref="I17:V17"/>
    <mergeCell ref="A1:O1"/>
    <mergeCell ref="L7:L8"/>
    <mergeCell ref="A2:O2"/>
    <mergeCell ref="K7:K8"/>
    <mergeCell ref="E7:E9"/>
    <mergeCell ref="B7:B9"/>
    <mergeCell ref="I7:I8"/>
  </mergeCells>
  <printOptions horizontalCentered="1"/>
  <pageMargins left="0.25" right="0.25" top="0.25" bottom="0.25" header="0" footer="0"/>
  <pageSetup horizontalDpi="600" verticalDpi="600" orientation="landscape" paperSize="9" scale="70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O22"/>
  <sheetViews>
    <sheetView zoomScaleSheetLayoutView="100" zoomScalePageLayoutView="0" workbookViewId="0" topLeftCell="D7">
      <selection activeCell="AG26" sqref="AG26"/>
    </sheetView>
  </sheetViews>
  <sheetFormatPr defaultColWidth="10.28125" defaultRowHeight="12.75" customHeight="1"/>
  <cols>
    <col min="1" max="1" width="3.00390625" style="9" customWidth="1"/>
    <col min="2" max="2" width="12.57421875" style="9" customWidth="1"/>
    <col min="3" max="3" width="13.28125" style="9" customWidth="1"/>
    <col min="4" max="4" width="7.140625" style="9" customWidth="1"/>
    <col min="5" max="5" width="5.8515625" style="9" customWidth="1"/>
    <col min="6" max="30" width="2.421875" style="9" customWidth="1"/>
    <col min="31" max="60" width="2.421875" style="0" customWidth="1"/>
    <col min="61" max="61" width="3.8515625" style="0" customWidth="1"/>
    <col min="62" max="66" width="2.421875" style="0" customWidth="1"/>
    <col min="67" max="67" width="9.140625" style="0" customWidth="1"/>
  </cols>
  <sheetData>
    <row r="1" spans="1:67" s="23" customFormat="1" ht="33.7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 t="s">
        <v>1</v>
      </c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</row>
    <row r="2" spans="1:67" s="23" customFormat="1" ht="15" customHeight="1">
      <c r="A2" s="280" t="s">
        <v>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78" t="s">
        <v>3</v>
      </c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</row>
    <row r="3" s="9" customFormat="1" ht="9" customHeight="1"/>
    <row r="4" spans="1:67" s="9" customFormat="1" ht="24" customHeight="1">
      <c r="A4" s="338" t="s">
        <v>166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</row>
    <row r="5" spans="1:67" s="11" customFormat="1" ht="17.25" customHeight="1">
      <c r="A5" s="277" t="s">
        <v>165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</row>
    <row r="6" spans="1:67" s="11" customFormat="1" ht="6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</row>
    <row r="7" spans="1:67" s="11" customFormat="1" ht="21.75" customHeight="1">
      <c r="A7" s="418" t="s">
        <v>4</v>
      </c>
      <c r="B7" s="345"/>
      <c r="C7" s="345"/>
      <c r="D7" s="345"/>
      <c r="E7" s="345"/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47">
        <v>16</v>
      </c>
      <c r="V7" s="47">
        <v>17</v>
      </c>
      <c r="W7" s="47">
        <v>18</v>
      </c>
      <c r="X7" s="47">
        <v>19</v>
      </c>
      <c r="Y7" s="47">
        <v>20</v>
      </c>
      <c r="Z7" s="47">
        <v>21</v>
      </c>
      <c r="AA7" s="47">
        <v>22</v>
      </c>
      <c r="AB7" s="47">
        <v>23</v>
      </c>
      <c r="AC7" s="47">
        <v>24</v>
      </c>
      <c r="AD7" s="47">
        <v>25</v>
      </c>
      <c r="AE7" s="47">
        <v>26</v>
      </c>
      <c r="AF7" s="47">
        <v>27</v>
      </c>
      <c r="AG7" s="47">
        <v>28</v>
      </c>
      <c r="AH7" s="47">
        <v>29</v>
      </c>
      <c r="AI7" s="47">
        <v>30</v>
      </c>
      <c r="AJ7" s="47">
        <v>31</v>
      </c>
      <c r="AK7" s="47">
        <v>32</v>
      </c>
      <c r="AL7" s="47">
        <v>33</v>
      </c>
      <c r="AM7" s="47">
        <v>34</v>
      </c>
      <c r="AN7" s="47">
        <v>35</v>
      </c>
      <c r="AO7" s="47">
        <v>36</v>
      </c>
      <c r="AP7" s="47">
        <v>37</v>
      </c>
      <c r="AQ7" s="47">
        <v>38</v>
      </c>
      <c r="AR7" s="47">
        <v>39</v>
      </c>
      <c r="AS7" s="47">
        <v>40</v>
      </c>
      <c r="AT7" s="47">
        <v>41</v>
      </c>
      <c r="AU7" s="47">
        <v>42</v>
      </c>
      <c r="AV7" s="47">
        <v>43</v>
      </c>
      <c r="AW7" s="47">
        <v>44</v>
      </c>
      <c r="AX7" s="47">
        <v>45</v>
      </c>
      <c r="AY7" s="47">
        <v>46</v>
      </c>
      <c r="AZ7" s="47">
        <v>47</v>
      </c>
      <c r="BA7" s="47">
        <v>48</v>
      </c>
      <c r="BB7" s="47">
        <v>49</v>
      </c>
      <c r="BC7" s="47">
        <v>50</v>
      </c>
      <c r="BD7" s="47">
        <v>51</v>
      </c>
      <c r="BE7" s="47">
        <v>52</v>
      </c>
      <c r="BF7" s="47">
        <v>54</v>
      </c>
      <c r="BG7" s="275"/>
      <c r="BH7" s="275"/>
      <c r="BI7" s="275"/>
      <c r="BJ7" s="275"/>
      <c r="BK7" s="275"/>
      <c r="BL7" s="275"/>
      <c r="BM7" s="275"/>
      <c r="BN7" s="275"/>
      <c r="BO7" s="275"/>
    </row>
    <row r="8" spans="1:67" s="9" customFormat="1" ht="21.75" customHeight="1">
      <c r="A8" s="335" t="s">
        <v>4</v>
      </c>
      <c r="B8" s="334" t="s">
        <v>5</v>
      </c>
      <c r="C8" s="334" t="s">
        <v>6</v>
      </c>
      <c r="D8" s="336"/>
      <c r="E8" s="341" t="s">
        <v>7</v>
      </c>
      <c r="F8" s="340" t="s">
        <v>164</v>
      </c>
      <c r="G8" s="340" t="s">
        <v>163</v>
      </c>
      <c r="H8" s="340" t="s">
        <v>12</v>
      </c>
      <c r="I8" s="340" t="s">
        <v>28</v>
      </c>
      <c r="J8" s="340" t="s">
        <v>49</v>
      </c>
      <c r="K8" s="340" t="s">
        <v>162</v>
      </c>
      <c r="L8" s="340" t="s">
        <v>46</v>
      </c>
      <c r="M8" s="340" t="s">
        <v>161</v>
      </c>
      <c r="N8" s="340" t="s">
        <v>160</v>
      </c>
      <c r="O8" s="340" t="s">
        <v>159</v>
      </c>
      <c r="P8" s="340" t="s">
        <v>158</v>
      </c>
      <c r="Q8" s="340" t="s">
        <v>157</v>
      </c>
      <c r="R8" s="340" t="s">
        <v>156</v>
      </c>
      <c r="S8" s="340" t="s">
        <v>155</v>
      </c>
      <c r="T8" s="340" t="s">
        <v>154</v>
      </c>
      <c r="U8" s="340" t="s">
        <v>153</v>
      </c>
      <c r="V8" s="340" t="s">
        <v>44</v>
      </c>
      <c r="W8" s="340" t="s">
        <v>152</v>
      </c>
      <c r="X8" s="340" t="s">
        <v>151</v>
      </c>
      <c r="Y8" s="340" t="s">
        <v>150</v>
      </c>
      <c r="Z8" s="340" t="s">
        <v>149</v>
      </c>
      <c r="AA8" s="340" t="s">
        <v>37</v>
      </c>
      <c r="AB8" s="340" t="s">
        <v>38</v>
      </c>
      <c r="AC8" s="340" t="s">
        <v>42</v>
      </c>
      <c r="AD8" s="340" t="s">
        <v>148</v>
      </c>
      <c r="AE8" s="340" t="s">
        <v>40</v>
      </c>
      <c r="AF8" s="340" t="s">
        <v>147</v>
      </c>
      <c r="AG8" s="340" t="s">
        <v>146</v>
      </c>
      <c r="AH8" s="340" t="s">
        <v>145</v>
      </c>
      <c r="AI8" s="340" t="s">
        <v>39</v>
      </c>
      <c r="AJ8" s="340" t="s">
        <v>144</v>
      </c>
      <c r="AK8" s="340" t="s">
        <v>143</v>
      </c>
      <c r="AL8" s="340" t="s">
        <v>29</v>
      </c>
      <c r="AM8" s="340" t="s">
        <v>142</v>
      </c>
      <c r="AN8" s="340" t="s">
        <v>30</v>
      </c>
      <c r="AO8" s="340" t="s">
        <v>50</v>
      </c>
      <c r="AP8" s="340" t="s">
        <v>141</v>
      </c>
      <c r="AQ8" s="340" t="s">
        <v>47</v>
      </c>
      <c r="AR8" s="340" t="s">
        <v>16</v>
      </c>
      <c r="AS8" s="340" t="s">
        <v>140</v>
      </c>
      <c r="AT8" s="340" t="s">
        <v>18</v>
      </c>
      <c r="AU8" s="340" t="s">
        <v>34</v>
      </c>
      <c r="AV8" s="340" t="s">
        <v>22</v>
      </c>
      <c r="AW8" s="340" t="s">
        <v>33</v>
      </c>
      <c r="AX8" s="340" t="s">
        <v>139</v>
      </c>
      <c r="AY8" s="340" t="s">
        <v>138</v>
      </c>
      <c r="AZ8" s="340" t="s">
        <v>137</v>
      </c>
      <c r="BA8" s="340" t="s">
        <v>136</v>
      </c>
      <c r="BB8" s="340" t="s">
        <v>21</v>
      </c>
      <c r="BC8" s="340" t="s">
        <v>135</v>
      </c>
      <c r="BD8" s="340" t="s">
        <v>134</v>
      </c>
      <c r="BE8" s="376" t="s">
        <v>93</v>
      </c>
      <c r="BF8" s="343"/>
      <c r="BG8" s="340" t="s">
        <v>52</v>
      </c>
      <c r="BH8" s="351" t="s">
        <v>53</v>
      </c>
      <c r="BI8" s="351" t="s">
        <v>54</v>
      </c>
      <c r="BJ8" s="340" t="s">
        <v>55</v>
      </c>
      <c r="BK8" s="340" t="s">
        <v>56</v>
      </c>
      <c r="BL8" s="340" t="s">
        <v>57</v>
      </c>
      <c r="BM8" s="340" t="s">
        <v>58</v>
      </c>
      <c r="BN8" s="340" t="s">
        <v>107</v>
      </c>
      <c r="BO8" s="344" t="s">
        <v>59</v>
      </c>
    </row>
    <row r="9" spans="1:67" s="9" customFormat="1" ht="141" customHeight="1">
      <c r="A9" s="318"/>
      <c r="B9" s="320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6" t="s">
        <v>133</v>
      </c>
      <c r="BF9" s="36" t="s">
        <v>132</v>
      </c>
      <c r="BG9" s="314"/>
      <c r="BH9" s="314"/>
      <c r="BI9" s="314"/>
      <c r="BJ9" s="314"/>
      <c r="BK9" s="314"/>
      <c r="BL9" s="314"/>
      <c r="BM9" s="314"/>
      <c r="BN9" s="314"/>
      <c r="BO9" s="327"/>
    </row>
    <row r="10" spans="1:67" s="9" customFormat="1" ht="28.5" customHeight="1">
      <c r="A10" s="319"/>
      <c r="B10" s="322"/>
      <c r="C10" s="322"/>
      <c r="D10" s="323"/>
      <c r="E10" s="325"/>
      <c r="F10" s="35">
        <v>2</v>
      </c>
      <c r="G10" s="35">
        <v>2</v>
      </c>
      <c r="H10" s="35">
        <v>3</v>
      </c>
      <c r="I10" s="35">
        <v>2</v>
      </c>
      <c r="J10" s="35">
        <v>2</v>
      </c>
      <c r="K10" s="35">
        <v>2</v>
      </c>
      <c r="L10" s="35">
        <v>2</v>
      </c>
      <c r="M10" s="35">
        <v>2</v>
      </c>
      <c r="N10" s="35">
        <v>2</v>
      </c>
      <c r="O10" s="35">
        <v>3</v>
      </c>
      <c r="P10" s="35">
        <v>2</v>
      </c>
      <c r="Q10" s="35">
        <v>3</v>
      </c>
      <c r="R10" s="35">
        <v>2</v>
      </c>
      <c r="S10" s="35">
        <v>2</v>
      </c>
      <c r="T10" s="35">
        <v>2</v>
      </c>
      <c r="U10" s="35">
        <v>3</v>
      </c>
      <c r="V10" s="35">
        <v>2</v>
      </c>
      <c r="W10" s="35">
        <v>2</v>
      </c>
      <c r="X10" s="35">
        <v>2</v>
      </c>
      <c r="Y10" s="35">
        <v>2</v>
      </c>
      <c r="Z10" s="35">
        <v>2</v>
      </c>
      <c r="AA10" s="35">
        <v>4</v>
      </c>
      <c r="AB10" s="35">
        <v>3</v>
      </c>
      <c r="AC10" s="35">
        <v>3</v>
      </c>
      <c r="AD10" s="35">
        <v>2</v>
      </c>
      <c r="AE10" s="35">
        <v>2</v>
      </c>
      <c r="AF10" s="35">
        <v>3</v>
      </c>
      <c r="AG10" s="35">
        <v>2</v>
      </c>
      <c r="AH10" s="35">
        <v>3</v>
      </c>
      <c r="AI10" s="35">
        <v>3</v>
      </c>
      <c r="AJ10" s="35">
        <v>2</v>
      </c>
      <c r="AK10" s="35">
        <v>2</v>
      </c>
      <c r="AL10" s="35">
        <v>3</v>
      </c>
      <c r="AM10" s="35">
        <v>3</v>
      </c>
      <c r="AN10" s="35">
        <v>2</v>
      </c>
      <c r="AO10" s="35">
        <v>3</v>
      </c>
      <c r="AP10" s="35">
        <v>3</v>
      </c>
      <c r="AQ10" s="35">
        <v>2</v>
      </c>
      <c r="AR10" s="35">
        <v>2</v>
      </c>
      <c r="AS10" s="35">
        <v>2</v>
      </c>
      <c r="AT10" s="35">
        <v>3</v>
      </c>
      <c r="AU10" s="35">
        <v>3</v>
      </c>
      <c r="AV10" s="35">
        <v>3</v>
      </c>
      <c r="AW10" s="35">
        <v>2</v>
      </c>
      <c r="AX10" s="35">
        <v>2</v>
      </c>
      <c r="AY10" s="35">
        <v>2</v>
      </c>
      <c r="AZ10" s="35">
        <v>2</v>
      </c>
      <c r="BA10" s="35">
        <v>3</v>
      </c>
      <c r="BB10" s="35">
        <v>3</v>
      </c>
      <c r="BC10" s="35">
        <v>3</v>
      </c>
      <c r="BD10" s="35">
        <v>3</v>
      </c>
      <c r="BE10" s="34">
        <v>3</v>
      </c>
      <c r="BF10" s="34">
        <v>3</v>
      </c>
      <c r="BG10" s="315"/>
      <c r="BH10" s="315"/>
      <c r="BI10" s="315"/>
      <c r="BJ10" s="315"/>
      <c r="BK10" s="315"/>
      <c r="BL10" s="315"/>
      <c r="BM10" s="315"/>
      <c r="BN10" s="315"/>
      <c r="BO10" s="326"/>
    </row>
    <row r="11" spans="1:67" s="9" customFormat="1" ht="34.5" customHeight="1">
      <c r="A11" s="34">
        <v>1</v>
      </c>
      <c r="B11" s="31" t="s">
        <v>131</v>
      </c>
      <c r="C11" s="33" t="s">
        <v>130</v>
      </c>
      <c r="D11" s="32" t="s">
        <v>104</v>
      </c>
      <c r="E11" s="31" t="s">
        <v>129</v>
      </c>
      <c r="F11" s="30">
        <v>3</v>
      </c>
      <c r="G11" s="30">
        <v>3.5</v>
      </c>
      <c r="H11" s="30">
        <v>1</v>
      </c>
      <c r="I11" s="30">
        <v>1</v>
      </c>
      <c r="J11" s="30">
        <v>1.5</v>
      </c>
      <c r="K11" s="30">
        <v>2</v>
      </c>
      <c r="L11" s="30">
        <v>2</v>
      </c>
      <c r="M11" s="30">
        <v>2.5</v>
      </c>
      <c r="N11" s="30">
        <v>1.5</v>
      </c>
      <c r="O11" s="30">
        <v>1</v>
      </c>
      <c r="P11" s="30">
        <v>3</v>
      </c>
      <c r="Q11" s="30">
        <v>4</v>
      </c>
      <c r="R11" s="30">
        <v>3</v>
      </c>
      <c r="S11" s="30">
        <v>2</v>
      </c>
      <c r="T11" s="30">
        <v>2</v>
      </c>
      <c r="U11" s="30">
        <v>4</v>
      </c>
      <c r="V11" s="30">
        <v>2.5</v>
      </c>
      <c r="W11" s="30">
        <v>3.5</v>
      </c>
      <c r="X11" s="30">
        <v>2.5</v>
      </c>
      <c r="Y11" s="30">
        <v>4</v>
      </c>
      <c r="Z11" s="30">
        <v>3.5</v>
      </c>
      <c r="AA11" s="30">
        <v>3.5</v>
      </c>
      <c r="AB11" s="30">
        <v>2</v>
      </c>
      <c r="AC11" s="30">
        <v>3.5</v>
      </c>
      <c r="AD11" s="30">
        <v>2.5</v>
      </c>
      <c r="AE11" s="30">
        <v>2</v>
      </c>
      <c r="AF11" s="30">
        <v>2</v>
      </c>
      <c r="AG11" s="30">
        <v>2</v>
      </c>
      <c r="AH11" s="30">
        <v>4</v>
      </c>
      <c r="AI11" s="30">
        <v>1</v>
      </c>
      <c r="AJ11" s="30">
        <v>2</v>
      </c>
      <c r="AK11" s="30">
        <v>2.5</v>
      </c>
      <c r="AL11" s="30">
        <v>2.5</v>
      </c>
      <c r="AM11" s="30">
        <v>1</v>
      </c>
      <c r="AN11" s="30">
        <v>3</v>
      </c>
      <c r="AO11" s="30">
        <v>3</v>
      </c>
      <c r="AP11" s="30">
        <v>1.5</v>
      </c>
      <c r="AQ11" s="30">
        <v>2</v>
      </c>
      <c r="AR11" s="30">
        <v>1</v>
      </c>
      <c r="AS11" s="30">
        <v>1</v>
      </c>
      <c r="AT11" s="30">
        <v>2</v>
      </c>
      <c r="AU11" s="30">
        <v>3</v>
      </c>
      <c r="AV11" s="30">
        <v>1.5</v>
      </c>
      <c r="AW11" s="30">
        <v>2</v>
      </c>
      <c r="AX11" s="30">
        <v>3</v>
      </c>
      <c r="AY11" s="30">
        <v>1</v>
      </c>
      <c r="AZ11" s="30">
        <v>3</v>
      </c>
      <c r="BA11" s="30">
        <v>4</v>
      </c>
      <c r="BB11" s="30">
        <v>2</v>
      </c>
      <c r="BC11" s="30">
        <v>1.5</v>
      </c>
      <c r="BD11" s="30">
        <v>1.5</v>
      </c>
      <c r="BE11" s="30">
        <v>2</v>
      </c>
      <c r="BF11" s="30">
        <v>3</v>
      </c>
      <c r="BG11" s="33">
        <v>19.23076923076923</v>
      </c>
      <c r="BH11" s="33" t="s">
        <v>128</v>
      </c>
      <c r="BI11" s="39" t="s">
        <v>127</v>
      </c>
      <c r="BJ11" s="27" t="s">
        <v>62</v>
      </c>
      <c r="BK11" s="27" t="s">
        <v>62</v>
      </c>
      <c r="BL11" s="27" t="s">
        <v>62</v>
      </c>
      <c r="BM11" s="27" t="s">
        <v>62</v>
      </c>
      <c r="BN11" s="27" t="s">
        <v>62</v>
      </c>
      <c r="BO11" s="26" t="s">
        <v>74</v>
      </c>
    </row>
    <row r="12" ht="15.75" customHeight="1"/>
    <row r="13" spans="1:53" s="23" customFormat="1" ht="12.75">
      <c r="A13" s="46" t="s">
        <v>75</v>
      </c>
      <c r="C13" s="24" t="s">
        <v>126</v>
      </c>
      <c r="H13" s="23" t="s">
        <v>77</v>
      </c>
      <c r="W13" s="23" t="s">
        <v>78</v>
      </c>
      <c r="AM13" s="23" t="s">
        <v>79</v>
      </c>
      <c r="BA13" s="23" t="s">
        <v>85</v>
      </c>
    </row>
    <row r="14" s="23" customFormat="1" ht="12.75">
      <c r="C14" s="24" t="s">
        <v>96</v>
      </c>
    </row>
    <row r="15" spans="37:67" ht="21" customHeight="1"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276" t="s">
        <v>83</v>
      </c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</row>
    <row r="16" spans="25:30" ht="15.75" customHeight="1">
      <c r="Y16"/>
      <c r="Z16"/>
      <c r="AA16"/>
      <c r="AB16"/>
      <c r="AC16"/>
      <c r="AD16"/>
    </row>
    <row r="17" spans="25:30" ht="16.5" customHeight="1">
      <c r="Y17"/>
      <c r="Z17"/>
      <c r="AA17"/>
      <c r="AB17"/>
      <c r="AC17"/>
      <c r="AD17"/>
    </row>
    <row r="18" spans="25:30" ht="12.75" customHeight="1">
      <c r="Y18"/>
      <c r="Z18"/>
      <c r="AA18"/>
      <c r="AB18"/>
      <c r="AC18"/>
      <c r="AD18"/>
    </row>
    <row r="19" spans="25:30" ht="12.75" customHeight="1">
      <c r="Y19"/>
      <c r="Z19"/>
      <c r="AA19"/>
      <c r="AB19"/>
      <c r="AC19"/>
      <c r="AD19"/>
    </row>
    <row r="20" spans="25:30" ht="12.75" customHeight="1">
      <c r="Y20"/>
      <c r="Z20"/>
      <c r="AA20"/>
      <c r="AB20"/>
      <c r="AC20"/>
      <c r="AD20"/>
    </row>
    <row r="21" spans="25:30" ht="12.75" customHeight="1">
      <c r="Y21"/>
      <c r="Z21"/>
      <c r="AA21"/>
      <c r="AB21"/>
      <c r="AC21"/>
      <c r="AD21"/>
    </row>
    <row r="22" spans="25:30" ht="12.75" customHeight="1">
      <c r="Y22"/>
      <c r="Z22"/>
      <c r="AA22"/>
      <c r="AB22"/>
      <c r="AC22"/>
      <c r="AD22"/>
    </row>
  </sheetData>
  <sheetProtection/>
  <mergeCells count="74">
    <mergeCell ref="BC8:BC9"/>
    <mergeCell ref="BB8:BB9"/>
    <mergeCell ref="BA8:BA9"/>
    <mergeCell ref="AZ8:AZ9"/>
    <mergeCell ref="AY8:AY9"/>
    <mergeCell ref="AX8:AX9"/>
    <mergeCell ref="AM8:AM9"/>
    <mergeCell ref="AL8:AL9"/>
    <mergeCell ref="AW8:AW9"/>
    <mergeCell ref="AV8:AV9"/>
    <mergeCell ref="AU8:AU9"/>
    <mergeCell ref="AT8:AT9"/>
    <mergeCell ref="AS8:AS9"/>
    <mergeCell ref="AR8:AR9"/>
    <mergeCell ref="T8:T9"/>
    <mergeCell ref="P8:P9"/>
    <mergeCell ref="AK8:AK9"/>
    <mergeCell ref="AJ8:AJ9"/>
    <mergeCell ref="AI8:AI9"/>
    <mergeCell ref="AH8:AH9"/>
    <mergeCell ref="AG8:AG9"/>
    <mergeCell ref="AF8:AF9"/>
    <mergeCell ref="AE8:AE9"/>
    <mergeCell ref="AD8:AD9"/>
    <mergeCell ref="BL8:BL10"/>
    <mergeCell ref="BK8:BK10"/>
    <mergeCell ref="AC8:AC9"/>
    <mergeCell ref="Y8:Y9"/>
    <mergeCell ref="X8:X9"/>
    <mergeCell ref="W8:W9"/>
    <mergeCell ref="AQ8:AQ9"/>
    <mergeCell ref="AP8:AP9"/>
    <mergeCell ref="AO8:AO9"/>
    <mergeCell ref="AN8:AN9"/>
    <mergeCell ref="A8:A10"/>
    <mergeCell ref="L8:L9"/>
    <mergeCell ref="AB8:AB9"/>
    <mergeCell ref="AA8:AA9"/>
    <mergeCell ref="BO8:BO10"/>
    <mergeCell ref="S8:S9"/>
    <mergeCell ref="BN8:BN10"/>
    <mergeCell ref="R8:R9"/>
    <mergeCell ref="BM8:BM10"/>
    <mergeCell ref="Q8:Q9"/>
    <mergeCell ref="I8:I9"/>
    <mergeCell ref="H8:H9"/>
    <mergeCell ref="G8:G9"/>
    <mergeCell ref="O8:O9"/>
    <mergeCell ref="BJ8:BJ10"/>
    <mergeCell ref="N8:N9"/>
    <mergeCell ref="BG8:BG10"/>
    <mergeCell ref="M8:M9"/>
    <mergeCell ref="V8:V9"/>
    <mergeCell ref="U8:U9"/>
    <mergeCell ref="Z8:Z9"/>
    <mergeCell ref="BD8:BD9"/>
    <mergeCell ref="A2:AC2"/>
    <mergeCell ref="AD2:BO2"/>
    <mergeCell ref="A5:BO5"/>
    <mergeCell ref="C8:D10"/>
    <mergeCell ref="K8:K9"/>
    <mergeCell ref="E8:E10"/>
    <mergeCell ref="J8:J9"/>
    <mergeCell ref="B8:B10"/>
    <mergeCell ref="A1:AC1"/>
    <mergeCell ref="AD1:BO1"/>
    <mergeCell ref="A4:BO4"/>
    <mergeCell ref="A7:E7"/>
    <mergeCell ref="BG7:BO7"/>
    <mergeCell ref="AW15:BO15"/>
    <mergeCell ref="BH8:BH10"/>
    <mergeCell ref="BI8:BI10"/>
    <mergeCell ref="F8:F9"/>
    <mergeCell ref="BE8:BF8"/>
  </mergeCells>
  <conditionalFormatting sqref="F11:BF11">
    <cfRule type="cellIs" priority="1" dxfId="0" operator="lessThan" stopIfTrue="1">
      <formula>1</formula>
    </cfRule>
    <cfRule type="cellIs" priority="2" dxfId="0" operator="greaterThan" stopIfTrue="1">
      <formula>10</formula>
    </cfRule>
  </conditionalFormatting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O22"/>
  <sheetViews>
    <sheetView zoomScaleSheetLayoutView="100" zoomScalePageLayoutView="0" workbookViewId="0" topLeftCell="A7">
      <selection activeCell="AG26" sqref="AG26"/>
    </sheetView>
  </sheetViews>
  <sheetFormatPr defaultColWidth="10.28125" defaultRowHeight="12.75" customHeight="1"/>
  <cols>
    <col min="1" max="1" width="3.00390625" style="9" customWidth="1"/>
    <col min="2" max="2" width="12.57421875" style="9" customWidth="1"/>
    <col min="3" max="3" width="12.00390625" style="9" customWidth="1"/>
    <col min="4" max="4" width="7.140625" style="9" customWidth="1"/>
    <col min="5" max="5" width="5.8515625" style="9" customWidth="1"/>
    <col min="6" max="30" width="2.421875" style="9" customWidth="1"/>
    <col min="31" max="60" width="2.421875" style="0" customWidth="1"/>
    <col min="61" max="61" width="3.8515625" style="0" customWidth="1"/>
    <col min="62" max="66" width="2.421875" style="0" customWidth="1"/>
    <col min="67" max="67" width="8.7109375" style="0" customWidth="1"/>
  </cols>
  <sheetData>
    <row r="1" spans="1:67" s="23" customFormat="1" ht="33.7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 t="s">
        <v>1</v>
      </c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</row>
    <row r="2" spans="1:67" s="23" customFormat="1" ht="15" customHeight="1">
      <c r="A2" s="280" t="s">
        <v>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78" t="s">
        <v>3</v>
      </c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</row>
    <row r="3" s="9" customFormat="1" ht="9" customHeight="1"/>
    <row r="4" spans="1:67" s="9" customFormat="1" ht="24" customHeight="1">
      <c r="A4" s="338" t="s">
        <v>166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</row>
    <row r="5" spans="1:67" s="11" customFormat="1" ht="17.25" customHeight="1">
      <c r="A5" s="277" t="s">
        <v>172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</row>
    <row r="6" spans="1:67" s="11" customFormat="1" ht="6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</row>
    <row r="7" spans="1:67" s="11" customFormat="1" ht="21.75" customHeight="1">
      <c r="A7" s="418" t="s">
        <v>4</v>
      </c>
      <c r="B7" s="345"/>
      <c r="C7" s="345"/>
      <c r="D7" s="345"/>
      <c r="E7" s="345"/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47">
        <v>16</v>
      </c>
      <c r="V7" s="47">
        <v>17</v>
      </c>
      <c r="W7" s="47">
        <v>18</v>
      </c>
      <c r="X7" s="47">
        <v>19</v>
      </c>
      <c r="Y7" s="47">
        <v>20</v>
      </c>
      <c r="Z7" s="47">
        <v>21</v>
      </c>
      <c r="AA7" s="47">
        <v>22</v>
      </c>
      <c r="AB7" s="47">
        <v>23</v>
      </c>
      <c r="AC7" s="47">
        <v>24</v>
      </c>
      <c r="AD7" s="47">
        <v>25</v>
      </c>
      <c r="AE7" s="47">
        <v>26</v>
      </c>
      <c r="AF7" s="47">
        <v>27</v>
      </c>
      <c r="AG7" s="47">
        <v>28</v>
      </c>
      <c r="AH7" s="47">
        <v>29</v>
      </c>
      <c r="AI7" s="47">
        <v>30</v>
      </c>
      <c r="AJ7" s="47">
        <v>31</v>
      </c>
      <c r="AK7" s="47">
        <v>32</v>
      </c>
      <c r="AL7" s="47">
        <v>33</v>
      </c>
      <c r="AM7" s="47">
        <v>34</v>
      </c>
      <c r="AN7" s="47">
        <v>35</v>
      </c>
      <c r="AO7" s="47">
        <v>36</v>
      </c>
      <c r="AP7" s="47">
        <v>37</v>
      </c>
      <c r="AQ7" s="47">
        <v>38</v>
      </c>
      <c r="AR7" s="47">
        <v>39</v>
      </c>
      <c r="AS7" s="47">
        <v>40</v>
      </c>
      <c r="AT7" s="47">
        <v>41</v>
      </c>
      <c r="AU7" s="47">
        <v>42</v>
      </c>
      <c r="AV7" s="47">
        <v>43</v>
      </c>
      <c r="AW7" s="47">
        <v>44</v>
      </c>
      <c r="AX7" s="47">
        <v>45</v>
      </c>
      <c r="AY7" s="47">
        <v>46</v>
      </c>
      <c r="AZ7" s="47">
        <v>47</v>
      </c>
      <c r="BA7" s="47">
        <v>48</v>
      </c>
      <c r="BB7" s="47">
        <v>49</v>
      </c>
      <c r="BC7" s="47">
        <v>50</v>
      </c>
      <c r="BD7" s="47">
        <v>51</v>
      </c>
      <c r="BE7" s="47">
        <v>52</v>
      </c>
      <c r="BF7" s="47">
        <v>54</v>
      </c>
      <c r="BG7" s="275"/>
      <c r="BH7" s="275"/>
      <c r="BI7" s="275"/>
      <c r="BJ7" s="275"/>
      <c r="BK7" s="275"/>
      <c r="BL7" s="275"/>
      <c r="BM7" s="275"/>
      <c r="BN7" s="275"/>
      <c r="BO7" s="275"/>
    </row>
    <row r="8" spans="1:67" s="9" customFormat="1" ht="68.25" customHeight="1">
      <c r="A8" s="335" t="s">
        <v>4</v>
      </c>
      <c r="B8" s="334" t="s">
        <v>5</v>
      </c>
      <c r="C8" s="334" t="s">
        <v>6</v>
      </c>
      <c r="D8" s="336"/>
      <c r="E8" s="341" t="s">
        <v>7</v>
      </c>
      <c r="F8" s="340" t="s">
        <v>164</v>
      </c>
      <c r="G8" s="340" t="s">
        <v>163</v>
      </c>
      <c r="H8" s="340" t="s">
        <v>12</v>
      </c>
      <c r="I8" s="340" t="s">
        <v>28</v>
      </c>
      <c r="J8" s="340" t="s">
        <v>49</v>
      </c>
      <c r="K8" s="340" t="s">
        <v>162</v>
      </c>
      <c r="L8" s="340" t="s">
        <v>46</v>
      </c>
      <c r="M8" s="340" t="s">
        <v>161</v>
      </c>
      <c r="N8" s="340" t="s">
        <v>160</v>
      </c>
      <c r="O8" s="340" t="s">
        <v>159</v>
      </c>
      <c r="P8" s="340" t="s">
        <v>158</v>
      </c>
      <c r="Q8" s="340" t="s">
        <v>157</v>
      </c>
      <c r="R8" s="340" t="s">
        <v>156</v>
      </c>
      <c r="S8" s="340" t="s">
        <v>155</v>
      </c>
      <c r="T8" s="340" t="s">
        <v>154</v>
      </c>
      <c r="U8" s="340" t="s">
        <v>153</v>
      </c>
      <c r="V8" s="340" t="s">
        <v>44</v>
      </c>
      <c r="W8" s="340" t="s">
        <v>152</v>
      </c>
      <c r="X8" s="340" t="s">
        <v>151</v>
      </c>
      <c r="Y8" s="340" t="s">
        <v>150</v>
      </c>
      <c r="Z8" s="340" t="s">
        <v>149</v>
      </c>
      <c r="AA8" s="340" t="s">
        <v>37</v>
      </c>
      <c r="AB8" s="340" t="s">
        <v>38</v>
      </c>
      <c r="AC8" s="340" t="s">
        <v>42</v>
      </c>
      <c r="AD8" s="340" t="s">
        <v>148</v>
      </c>
      <c r="AE8" s="340" t="s">
        <v>40</v>
      </c>
      <c r="AF8" s="340" t="s">
        <v>147</v>
      </c>
      <c r="AG8" s="340" t="s">
        <v>146</v>
      </c>
      <c r="AH8" s="340" t="s">
        <v>145</v>
      </c>
      <c r="AI8" s="340" t="s">
        <v>39</v>
      </c>
      <c r="AJ8" s="340" t="s">
        <v>144</v>
      </c>
      <c r="AK8" s="340" t="s">
        <v>143</v>
      </c>
      <c r="AL8" s="340" t="s">
        <v>29</v>
      </c>
      <c r="AM8" s="340" t="s">
        <v>142</v>
      </c>
      <c r="AN8" s="340" t="s">
        <v>30</v>
      </c>
      <c r="AO8" s="340" t="s">
        <v>50</v>
      </c>
      <c r="AP8" s="340" t="s">
        <v>141</v>
      </c>
      <c r="AQ8" s="340" t="s">
        <v>47</v>
      </c>
      <c r="AR8" s="340" t="s">
        <v>16</v>
      </c>
      <c r="AS8" s="340" t="s">
        <v>140</v>
      </c>
      <c r="AT8" s="340" t="s">
        <v>18</v>
      </c>
      <c r="AU8" s="340" t="s">
        <v>34</v>
      </c>
      <c r="AV8" s="340" t="s">
        <v>22</v>
      </c>
      <c r="AW8" s="340" t="s">
        <v>33</v>
      </c>
      <c r="AX8" s="340" t="s">
        <v>139</v>
      </c>
      <c r="AY8" s="340" t="s">
        <v>138</v>
      </c>
      <c r="AZ8" s="340" t="s">
        <v>137</v>
      </c>
      <c r="BA8" s="340" t="s">
        <v>136</v>
      </c>
      <c r="BB8" s="340" t="s">
        <v>21</v>
      </c>
      <c r="BC8" s="340" t="s">
        <v>135</v>
      </c>
      <c r="BD8" s="340" t="s">
        <v>134</v>
      </c>
      <c r="BE8" s="376" t="s">
        <v>93</v>
      </c>
      <c r="BF8" s="343"/>
      <c r="BG8" s="340" t="s">
        <v>52</v>
      </c>
      <c r="BH8" s="340" t="s">
        <v>53</v>
      </c>
      <c r="BI8" s="340" t="s">
        <v>54</v>
      </c>
      <c r="BJ8" s="340" t="s">
        <v>55</v>
      </c>
      <c r="BK8" s="340" t="s">
        <v>56</v>
      </c>
      <c r="BL8" s="340" t="s">
        <v>57</v>
      </c>
      <c r="BM8" s="340" t="s">
        <v>58</v>
      </c>
      <c r="BN8" s="340" t="s">
        <v>107</v>
      </c>
      <c r="BO8" s="344" t="s">
        <v>59</v>
      </c>
    </row>
    <row r="9" spans="1:67" s="9" customFormat="1" ht="101.25" customHeight="1">
      <c r="A9" s="318"/>
      <c r="B9" s="320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6" t="s">
        <v>133</v>
      </c>
      <c r="BF9" s="36" t="s">
        <v>132</v>
      </c>
      <c r="BG9" s="314"/>
      <c r="BH9" s="314"/>
      <c r="BI9" s="314"/>
      <c r="BJ9" s="314"/>
      <c r="BK9" s="314"/>
      <c r="BL9" s="314"/>
      <c r="BM9" s="314"/>
      <c r="BN9" s="314"/>
      <c r="BO9" s="327"/>
    </row>
    <row r="10" spans="1:67" s="9" customFormat="1" ht="26.25" customHeight="1">
      <c r="A10" s="319"/>
      <c r="B10" s="322"/>
      <c r="C10" s="322"/>
      <c r="D10" s="323"/>
      <c r="E10" s="325"/>
      <c r="F10" s="35">
        <v>2</v>
      </c>
      <c r="G10" s="35">
        <v>2</v>
      </c>
      <c r="H10" s="35">
        <v>3</v>
      </c>
      <c r="I10" s="35">
        <v>2</v>
      </c>
      <c r="J10" s="35">
        <v>2</v>
      </c>
      <c r="K10" s="35">
        <v>2</v>
      </c>
      <c r="L10" s="35">
        <v>2</v>
      </c>
      <c r="M10" s="35">
        <v>2</v>
      </c>
      <c r="N10" s="35">
        <v>2</v>
      </c>
      <c r="O10" s="35">
        <v>3</v>
      </c>
      <c r="P10" s="35">
        <v>2</v>
      </c>
      <c r="Q10" s="35">
        <v>3</v>
      </c>
      <c r="R10" s="35">
        <v>2</v>
      </c>
      <c r="S10" s="35">
        <v>2</v>
      </c>
      <c r="T10" s="35">
        <v>2</v>
      </c>
      <c r="U10" s="35">
        <v>3</v>
      </c>
      <c r="V10" s="35">
        <v>2</v>
      </c>
      <c r="W10" s="35">
        <v>2</v>
      </c>
      <c r="X10" s="35">
        <v>2</v>
      </c>
      <c r="Y10" s="35">
        <v>2</v>
      </c>
      <c r="Z10" s="35">
        <v>2</v>
      </c>
      <c r="AA10" s="35">
        <v>4</v>
      </c>
      <c r="AB10" s="35">
        <v>3</v>
      </c>
      <c r="AC10" s="35">
        <v>3</v>
      </c>
      <c r="AD10" s="35">
        <v>2</v>
      </c>
      <c r="AE10" s="35">
        <v>2</v>
      </c>
      <c r="AF10" s="35">
        <v>3</v>
      </c>
      <c r="AG10" s="35">
        <v>2</v>
      </c>
      <c r="AH10" s="35">
        <v>3</v>
      </c>
      <c r="AI10" s="35">
        <v>3</v>
      </c>
      <c r="AJ10" s="35">
        <v>2</v>
      </c>
      <c r="AK10" s="35">
        <v>2</v>
      </c>
      <c r="AL10" s="35">
        <v>3</v>
      </c>
      <c r="AM10" s="35">
        <v>3</v>
      </c>
      <c r="AN10" s="35">
        <v>2</v>
      </c>
      <c r="AO10" s="35">
        <v>3</v>
      </c>
      <c r="AP10" s="35">
        <v>3</v>
      </c>
      <c r="AQ10" s="35">
        <v>2</v>
      </c>
      <c r="AR10" s="35">
        <v>2</v>
      </c>
      <c r="AS10" s="35">
        <v>2</v>
      </c>
      <c r="AT10" s="35">
        <v>3</v>
      </c>
      <c r="AU10" s="35">
        <v>3</v>
      </c>
      <c r="AV10" s="35">
        <v>3</v>
      </c>
      <c r="AW10" s="35">
        <v>2</v>
      </c>
      <c r="AX10" s="35">
        <v>2</v>
      </c>
      <c r="AY10" s="35">
        <v>2</v>
      </c>
      <c r="AZ10" s="35">
        <v>2</v>
      </c>
      <c r="BA10" s="35">
        <v>3</v>
      </c>
      <c r="BB10" s="35">
        <v>3</v>
      </c>
      <c r="BC10" s="35">
        <v>3</v>
      </c>
      <c r="BD10" s="35">
        <v>3</v>
      </c>
      <c r="BE10" s="34">
        <v>3</v>
      </c>
      <c r="BF10" s="34">
        <v>3</v>
      </c>
      <c r="BG10" s="315"/>
      <c r="BH10" s="315"/>
      <c r="BI10" s="315"/>
      <c r="BJ10" s="315"/>
      <c r="BK10" s="315"/>
      <c r="BL10" s="315"/>
      <c r="BM10" s="315"/>
      <c r="BN10" s="315"/>
      <c r="BO10" s="326"/>
    </row>
    <row r="11" spans="1:67" ht="39.75" customHeight="1">
      <c r="A11" s="34">
        <v>1</v>
      </c>
      <c r="B11" s="31" t="s">
        <v>171</v>
      </c>
      <c r="C11" s="33" t="s">
        <v>170</v>
      </c>
      <c r="D11" s="32" t="s">
        <v>169</v>
      </c>
      <c r="E11" s="31" t="s">
        <v>168</v>
      </c>
      <c r="F11" s="30">
        <v>2</v>
      </c>
      <c r="G11" s="30">
        <v>1.5</v>
      </c>
      <c r="H11" s="30">
        <v>1</v>
      </c>
      <c r="I11" s="30">
        <v>2</v>
      </c>
      <c r="J11" s="30">
        <v>1</v>
      </c>
      <c r="K11" s="30">
        <v>2.5</v>
      </c>
      <c r="L11" s="30">
        <v>2</v>
      </c>
      <c r="M11" s="30">
        <v>3</v>
      </c>
      <c r="N11" s="30">
        <v>2</v>
      </c>
      <c r="O11" s="30">
        <v>4</v>
      </c>
      <c r="P11" s="30">
        <v>4</v>
      </c>
      <c r="Q11" s="30">
        <v>2.5</v>
      </c>
      <c r="R11" s="30">
        <v>3</v>
      </c>
      <c r="S11" s="30">
        <v>1</v>
      </c>
      <c r="T11" s="30">
        <v>1</v>
      </c>
      <c r="U11" s="30">
        <v>1</v>
      </c>
      <c r="V11" s="30">
        <v>2</v>
      </c>
      <c r="W11" s="30">
        <v>4</v>
      </c>
      <c r="X11" s="30">
        <v>2.5</v>
      </c>
      <c r="Y11" s="30">
        <v>3</v>
      </c>
      <c r="Z11" s="30">
        <v>4</v>
      </c>
      <c r="AA11" s="30">
        <v>4</v>
      </c>
      <c r="AB11" s="30">
        <v>2</v>
      </c>
      <c r="AC11" s="30">
        <v>2</v>
      </c>
      <c r="AD11" s="30">
        <v>3.5</v>
      </c>
      <c r="AE11" s="30">
        <v>2.5</v>
      </c>
      <c r="AF11" s="30">
        <v>2</v>
      </c>
      <c r="AG11" s="30">
        <v>2</v>
      </c>
      <c r="AH11" s="30">
        <v>3.5</v>
      </c>
      <c r="AI11" s="30">
        <v>2</v>
      </c>
      <c r="AJ11" s="30">
        <v>3.5</v>
      </c>
      <c r="AK11" s="30">
        <v>2</v>
      </c>
      <c r="AL11" s="30">
        <v>3</v>
      </c>
      <c r="AM11" s="30">
        <v>2</v>
      </c>
      <c r="AN11" s="30">
        <v>2</v>
      </c>
      <c r="AO11" s="30">
        <v>2</v>
      </c>
      <c r="AP11" s="30">
        <v>1.5</v>
      </c>
      <c r="AQ11" s="30">
        <v>1</v>
      </c>
      <c r="AR11" s="30">
        <v>1</v>
      </c>
      <c r="AS11" s="30">
        <v>2</v>
      </c>
      <c r="AT11" s="30">
        <v>2</v>
      </c>
      <c r="AU11" s="30">
        <v>2.5</v>
      </c>
      <c r="AV11" s="30">
        <v>3</v>
      </c>
      <c r="AW11" s="30">
        <v>1</v>
      </c>
      <c r="AX11" s="30">
        <v>2.5</v>
      </c>
      <c r="AY11" s="30">
        <v>1.5</v>
      </c>
      <c r="AZ11" s="30">
        <v>3</v>
      </c>
      <c r="BA11" s="30">
        <v>3.5</v>
      </c>
      <c r="BB11" s="30">
        <v>4</v>
      </c>
      <c r="BC11" s="30">
        <v>1</v>
      </c>
      <c r="BD11" s="30">
        <v>2</v>
      </c>
      <c r="BE11" s="30">
        <v>3.5</v>
      </c>
      <c r="BF11" s="30">
        <v>3.5</v>
      </c>
      <c r="BG11" s="33">
        <v>15.384615384615385</v>
      </c>
      <c r="BH11" s="33" t="s">
        <v>128</v>
      </c>
      <c r="BI11" s="28" t="s">
        <v>167</v>
      </c>
      <c r="BJ11" s="27" t="s">
        <v>62</v>
      </c>
      <c r="BK11" s="27" t="s">
        <v>62</v>
      </c>
      <c r="BL11" s="27" t="s">
        <v>62</v>
      </c>
      <c r="BM11" s="27" t="s">
        <v>62</v>
      </c>
      <c r="BN11" s="27" t="s">
        <v>62</v>
      </c>
      <c r="BO11" s="26" t="s">
        <v>74</v>
      </c>
    </row>
    <row r="12" ht="13.5" customHeight="1"/>
    <row r="13" spans="1:55" s="23" customFormat="1" ht="14.25">
      <c r="A13" s="25" t="s">
        <v>75</v>
      </c>
      <c r="C13" s="24" t="s">
        <v>86</v>
      </c>
      <c r="H13" s="23" t="s">
        <v>77</v>
      </c>
      <c r="X13" s="23" t="s">
        <v>78</v>
      </c>
      <c r="AN13" s="23" t="s">
        <v>79</v>
      </c>
      <c r="BC13" s="23" t="s">
        <v>85</v>
      </c>
    </row>
    <row r="14" s="23" customFormat="1" ht="12.75">
      <c r="C14" s="24" t="s">
        <v>96</v>
      </c>
    </row>
    <row r="15" spans="37:67" ht="21" customHeight="1"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276" t="s">
        <v>83</v>
      </c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</row>
    <row r="16" spans="25:30" ht="15.75" customHeight="1">
      <c r="Y16"/>
      <c r="Z16"/>
      <c r="AA16"/>
      <c r="AB16"/>
      <c r="AC16"/>
      <c r="AD16"/>
    </row>
    <row r="17" spans="25:30" ht="16.5" customHeight="1">
      <c r="Y17"/>
      <c r="Z17"/>
      <c r="AA17"/>
      <c r="AB17"/>
      <c r="AC17"/>
      <c r="AD17"/>
    </row>
    <row r="18" spans="25:30" ht="12.75" customHeight="1">
      <c r="Y18"/>
      <c r="Z18"/>
      <c r="AA18"/>
      <c r="AB18"/>
      <c r="AC18"/>
      <c r="AD18"/>
    </row>
    <row r="19" spans="25:30" ht="12.75" customHeight="1">
      <c r="Y19"/>
      <c r="Z19"/>
      <c r="AA19"/>
      <c r="AB19"/>
      <c r="AC19"/>
      <c r="AD19"/>
    </row>
    <row r="20" spans="25:30" ht="12.75" customHeight="1">
      <c r="Y20"/>
      <c r="Z20"/>
      <c r="AA20"/>
      <c r="AB20"/>
      <c r="AC20"/>
      <c r="AD20"/>
    </row>
    <row r="21" spans="25:30" ht="12.75" customHeight="1">
      <c r="Y21"/>
      <c r="Z21"/>
      <c r="AA21"/>
      <c r="AB21"/>
      <c r="AC21"/>
      <c r="AD21"/>
    </row>
    <row r="22" spans="25:30" ht="12.75" customHeight="1">
      <c r="Y22"/>
      <c r="Z22"/>
      <c r="AA22"/>
      <c r="AB22"/>
      <c r="AC22"/>
      <c r="AD22"/>
    </row>
  </sheetData>
  <sheetProtection/>
  <mergeCells count="74">
    <mergeCell ref="A7:E7"/>
    <mergeCell ref="BG7:BO7"/>
    <mergeCell ref="AW15:BO15"/>
    <mergeCell ref="A1:AC1"/>
    <mergeCell ref="AD1:BO1"/>
    <mergeCell ref="A2:AC2"/>
    <mergeCell ref="AD2:BO2"/>
    <mergeCell ref="A4:BO4"/>
    <mergeCell ref="A5:BO5"/>
    <mergeCell ref="F8:F9"/>
    <mergeCell ref="BE8:BF8"/>
    <mergeCell ref="Z8:Z9"/>
    <mergeCell ref="BD8:BD9"/>
    <mergeCell ref="BI8:BI10"/>
    <mergeCell ref="BH8:BH10"/>
    <mergeCell ref="C8:D10"/>
    <mergeCell ref="K8:K9"/>
    <mergeCell ref="E8:E10"/>
    <mergeCell ref="J8:J9"/>
    <mergeCell ref="U8:U9"/>
    <mergeCell ref="B8:B10"/>
    <mergeCell ref="I8:I9"/>
    <mergeCell ref="H8:H9"/>
    <mergeCell ref="G8:G9"/>
    <mergeCell ref="O8:O9"/>
    <mergeCell ref="BJ8:BJ10"/>
    <mergeCell ref="N8:N9"/>
    <mergeCell ref="BG8:BG10"/>
    <mergeCell ref="M8:M9"/>
    <mergeCell ref="V8:V9"/>
    <mergeCell ref="A8:A10"/>
    <mergeCell ref="L8:L9"/>
    <mergeCell ref="AB8:AB9"/>
    <mergeCell ref="AA8:AA9"/>
    <mergeCell ref="BO8:BO10"/>
    <mergeCell ref="S8:S9"/>
    <mergeCell ref="BN8:BN10"/>
    <mergeCell ref="R8:R9"/>
    <mergeCell ref="BM8:BM10"/>
    <mergeCell ref="Q8:Q9"/>
    <mergeCell ref="BL8:BL10"/>
    <mergeCell ref="BK8:BK10"/>
    <mergeCell ref="AC8:AC9"/>
    <mergeCell ref="Y8:Y9"/>
    <mergeCell ref="X8:X9"/>
    <mergeCell ref="W8:W9"/>
    <mergeCell ref="AQ8:AQ9"/>
    <mergeCell ref="AP8:AP9"/>
    <mergeCell ref="AO8:AO9"/>
    <mergeCell ref="AN8:AN9"/>
    <mergeCell ref="T8:T9"/>
    <mergeCell ref="P8:P9"/>
    <mergeCell ref="AK8:AK9"/>
    <mergeCell ref="AJ8:AJ9"/>
    <mergeCell ref="AI8:AI9"/>
    <mergeCell ref="AH8:AH9"/>
    <mergeCell ref="AG8:AG9"/>
    <mergeCell ref="AF8:AF9"/>
    <mergeCell ref="AE8:AE9"/>
    <mergeCell ref="AD8:AD9"/>
    <mergeCell ref="AM8:AM9"/>
    <mergeCell ref="AL8:AL9"/>
    <mergeCell ref="AW8:AW9"/>
    <mergeCell ref="AV8:AV9"/>
    <mergeCell ref="AU8:AU9"/>
    <mergeCell ref="AT8:AT9"/>
    <mergeCell ref="AS8:AS9"/>
    <mergeCell ref="AR8:AR9"/>
    <mergeCell ref="BC8:BC9"/>
    <mergeCell ref="BB8:BB9"/>
    <mergeCell ref="BA8:BA9"/>
    <mergeCell ref="AZ8:AZ9"/>
    <mergeCell ref="AY8:AY9"/>
    <mergeCell ref="AX8:AX9"/>
  </mergeCells>
  <printOptions horizontalCentered="1"/>
  <pageMargins left="0.25" right="0.25" top="0.25" bottom="0.25" header="0" footer="0"/>
  <pageSetup horizontalDpi="600" verticalDpi="600" orientation="landscape" paperSize="9"/>
  <headerFooter alignWithMargins="0">
    <oddFooter>&amp;C&amp;P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P26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3.00390625" style="9" customWidth="1"/>
    <col min="2" max="2" width="12.57421875" style="9" customWidth="1"/>
    <col min="3" max="3" width="12.00390625" style="9" customWidth="1"/>
    <col min="4" max="4" width="7.140625" style="9" customWidth="1"/>
    <col min="5" max="5" width="5.8515625" style="9" customWidth="1"/>
    <col min="6" max="30" width="2.421875" style="9" customWidth="1"/>
    <col min="31" max="61" width="2.421875" style="0" customWidth="1"/>
    <col min="62" max="62" width="4.140625" style="0" customWidth="1"/>
    <col min="63" max="67" width="2.421875" style="0" customWidth="1"/>
    <col min="68" max="68" width="8.57421875" style="0" customWidth="1"/>
  </cols>
  <sheetData>
    <row r="1" spans="1:68" s="23" customFormat="1" ht="27.7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 t="s">
        <v>1</v>
      </c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</row>
    <row r="2" spans="1:68" s="23" customFormat="1" ht="18.75" customHeight="1">
      <c r="A2" s="280" t="s">
        <v>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78" t="s">
        <v>3</v>
      </c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</row>
    <row r="3" s="9" customFormat="1" ht="9" customHeight="1">
      <c r="BP3" s="50"/>
    </row>
    <row r="4" spans="1:68" s="9" customFormat="1" ht="24" customHeight="1">
      <c r="A4" s="338" t="s">
        <v>166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</row>
    <row r="5" spans="1:68" s="11" customFormat="1" ht="17.25" customHeight="1">
      <c r="A5" s="277" t="s">
        <v>191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</row>
    <row r="6" spans="1:68" s="11" customFormat="1" ht="6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50"/>
    </row>
    <row r="7" spans="1:68" s="11" customFormat="1" ht="21.75" customHeight="1">
      <c r="A7" s="418" t="s">
        <v>4</v>
      </c>
      <c r="B7" s="345"/>
      <c r="C7" s="345"/>
      <c r="D7" s="345"/>
      <c r="E7" s="345"/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47">
        <v>16</v>
      </c>
      <c r="V7" s="47">
        <v>17</v>
      </c>
      <c r="W7" s="47">
        <v>18</v>
      </c>
      <c r="X7" s="47">
        <v>19</v>
      </c>
      <c r="Y7" s="47">
        <v>20</v>
      </c>
      <c r="Z7" s="47">
        <v>21</v>
      </c>
      <c r="AA7" s="47">
        <v>22</v>
      </c>
      <c r="AB7" s="47">
        <v>23</v>
      </c>
      <c r="AC7" s="47">
        <v>24</v>
      </c>
      <c r="AD7" s="47">
        <v>25</v>
      </c>
      <c r="AE7" s="47">
        <v>26</v>
      </c>
      <c r="AF7" s="47">
        <v>27</v>
      </c>
      <c r="AG7" s="47">
        <v>28</v>
      </c>
      <c r="AH7" s="47">
        <v>29</v>
      </c>
      <c r="AI7" s="47">
        <v>30</v>
      </c>
      <c r="AJ7" s="47">
        <v>31</v>
      </c>
      <c r="AK7" s="47">
        <v>32</v>
      </c>
      <c r="AL7" s="47">
        <v>33</v>
      </c>
      <c r="AM7" s="47">
        <v>34</v>
      </c>
      <c r="AN7" s="47">
        <v>35</v>
      </c>
      <c r="AO7" s="47">
        <v>36</v>
      </c>
      <c r="AP7" s="47">
        <v>37</v>
      </c>
      <c r="AQ7" s="47">
        <v>38</v>
      </c>
      <c r="AR7" s="47">
        <v>39</v>
      </c>
      <c r="AS7" s="47">
        <v>40</v>
      </c>
      <c r="AT7" s="47">
        <v>41</v>
      </c>
      <c r="AU7" s="47">
        <v>42</v>
      </c>
      <c r="AV7" s="47">
        <v>43</v>
      </c>
      <c r="AW7" s="47">
        <v>44</v>
      </c>
      <c r="AX7" s="47">
        <v>45</v>
      </c>
      <c r="AY7" s="47">
        <v>46</v>
      </c>
      <c r="AZ7" s="47">
        <v>47</v>
      </c>
      <c r="BA7" s="47">
        <v>48</v>
      </c>
      <c r="BB7" s="47">
        <v>49</v>
      </c>
      <c r="BC7" s="47">
        <v>50</v>
      </c>
      <c r="BD7" s="47">
        <v>51</v>
      </c>
      <c r="BE7" s="47">
        <v>52</v>
      </c>
      <c r="BF7" s="47">
        <v>54</v>
      </c>
      <c r="BG7" s="47">
        <v>55</v>
      </c>
      <c r="BH7" s="275"/>
      <c r="BI7" s="275"/>
      <c r="BJ7" s="275"/>
      <c r="BK7" s="275"/>
      <c r="BL7" s="275"/>
      <c r="BM7" s="275"/>
      <c r="BN7" s="275"/>
      <c r="BO7" s="275"/>
      <c r="BP7" s="275"/>
    </row>
    <row r="8" spans="1:68" s="9" customFormat="1" ht="68.25" customHeight="1">
      <c r="A8" s="335" t="s">
        <v>4</v>
      </c>
      <c r="B8" s="334" t="s">
        <v>5</v>
      </c>
      <c r="C8" s="334" t="s">
        <v>6</v>
      </c>
      <c r="D8" s="336"/>
      <c r="E8" s="341" t="s">
        <v>7</v>
      </c>
      <c r="F8" s="340" t="s">
        <v>164</v>
      </c>
      <c r="G8" s="340" t="s">
        <v>163</v>
      </c>
      <c r="H8" s="340" t="s">
        <v>12</v>
      </c>
      <c r="I8" s="340" t="s">
        <v>28</v>
      </c>
      <c r="J8" s="340" t="s">
        <v>49</v>
      </c>
      <c r="K8" s="340" t="s">
        <v>162</v>
      </c>
      <c r="L8" s="340" t="s">
        <v>46</v>
      </c>
      <c r="M8" s="340" t="s">
        <v>161</v>
      </c>
      <c r="N8" s="340" t="s">
        <v>160</v>
      </c>
      <c r="O8" s="340" t="s">
        <v>159</v>
      </c>
      <c r="P8" s="340" t="s">
        <v>158</v>
      </c>
      <c r="Q8" s="340" t="s">
        <v>157</v>
      </c>
      <c r="R8" s="340" t="s">
        <v>156</v>
      </c>
      <c r="S8" s="340" t="s">
        <v>155</v>
      </c>
      <c r="T8" s="340" t="s">
        <v>154</v>
      </c>
      <c r="U8" s="340" t="s">
        <v>153</v>
      </c>
      <c r="V8" s="340" t="s">
        <v>44</v>
      </c>
      <c r="W8" s="340" t="s">
        <v>152</v>
      </c>
      <c r="X8" s="340" t="s">
        <v>151</v>
      </c>
      <c r="Y8" s="340" t="s">
        <v>150</v>
      </c>
      <c r="Z8" s="340" t="s">
        <v>149</v>
      </c>
      <c r="AA8" s="340" t="s">
        <v>37</v>
      </c>
      <c r="AB8" s="340" t="s">
        <v>38</v>
      </c>
      <c r="AC8" s="340" t="s">
        <v>42</v>
      </c>
      <c r="AD8" s="340" t="s">
        <v>148</v>
      </c>
      <c r="AE8" s="340" t="s">
        <v>40</v>
      </c>
      <c r="AF8" s="340" t="s">
        <v>147</v>
      </c>
      <c r="AG8" s="340" t="s">
        <v>146</v>
      </c>
      <c r="AH8" s="340" t="s">
        <v>145</v>
      </c>
      <c r="AI8" s="340" t="s">
        <v>39</v>
      </c>
      <c r="AJ8" s="340" t="s">
        <v>144</v>
      </c>
      <c r="AK8" s="340" t="s">
        <v>143</v>
      </c>
      <c r="AL8" s="340" t="s">
        <v>29</v>
      </c>
      <c r="AM8" s="340" t="s">
        <v>142</v>
      </c>
      <c r="AN8" s="340" t="s">
        <v>30</v>
      </c>
      <c r="AO8" s="340" t="s">
        <v>50</v>
      </c>
      <c r="AP8" s="340" t="s">
        <v>141</v>
      </c>
      <c r="AQ8" s="340" t="s">
        <v>47</v>
      </c>
      <c r="AR8" s="340" t="s">
        <v>16</v>
      </c>
      <c r="AS8" s="340" t="s">
        <v>140</v>
      </c>
      <c r="AT8" s="340" t="s">
        <v>18</v>
      </c>
      <c r="AU8" s="340" t="s">
        <v>34</v>
      </c>
      <c r="AV8" s="340" t="s">
        <v>22</v>
      </c>
      <c r="AW8" s="340" t="s">
        <v>33</v>
      </c>
      <c r="AX8" s="340" t="s">
        <v>139</v>
      </c>
      <c r="AY8" s="340" t="s">
        <v>138</v>
      </c>
      <c r="AZ8" s="340" t="s">
        <v>137</v>
      </c>
      <c r="BA8" s="340" t="s">
        <v>136</v>
      </c>
      <c r="BB8" s="340" t="s">
        <v>21</v>
      </c>
      <c r="BC8" s="340" t="s">
        <v>135</v>
      </c>
      <c r="BD8" s="340" t="s">
        <v>134</v>
      </c>
      <c r="BE8" s="376" t="s">
        <v>93</v>
      </c>
      <c r="BF8" s="342"/>
      <c r="BG8" s="343"/>
      <c r="BH8" s="314" t="s">
        <v>52</v>
      </c>
      <c r="BI8" s="314" t="s">
        <v>53</v>
      </c>
      <c r="BJ8" s="314" t="s">
        <v>54</v>
      </c>
      <c r="BK8" s="314" t="s">
        <v>55</v>
      </c>
      <c r="BL8" s="314" t="s">
        <v>56</v>
      </c>
      <c r="BM8" s="314" t="s">
        <v>57</v>
      </c>
      <c r="BN8" s="314" t="s">
        <v>58</v>
      </c>
      <c r="BO8" s="314" t="s">
        <v>107</v>
      </c>
      <c r="BP8" s="327" t="s">
        <v>59</v>
      </c>
    </row>
    <row r="9" spans="1:68" s="9" customFormat="1" ht="102" customHeight="1">
      <c r="A9" s="318"/>
      <c r="B9" s="320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6" t="s">
        <v>133</v>
      </c>
      <c r="BF9" s="36" t="s">
        <v>92</v>
      </c>
      <c r="BG9" s="36" t="s">
        <v>132</v>
      </c>
      <c r="BH9" s="314"/>
      <c r="BI9" s="315"/>
      <c r="BJ9" s="315"/>
      <c r="BK9" s="314"/>
      <c r="BL9" s="314"/>
      <c r="BM9" s="314"/>
      <c r="BN9" s="314"/>
      <c r="BO9" s="314"/>
      <c r="BP9" s="327"/>
    </row>
    <row r="10" spans="1:68" s="9" customFormat="1" ht="21.75" customHeight="1">
      <c r="A10" s="319"/>
      <c r="B10" s="322"/>
      <c r="C10" s="322"/>
      <c r="D10" s="323"/>
      <c r="E10" s="325"/>
      <c r="F10" s="35">
        <v>2</v>
      </c>
      <c r="G10" s="35">
        <v>2</v>
      </c>
      <c r="H10" s="35">
        <v>3</v>
      </c>
      <c r="I10" s="35">
        <v>2</v>
      </c>
      <c r="J10" s="35">
        <v>2</v>
      </c>
      <c r="K10" s="35">
        <v>2</v>
      </c>
      <c r="L10" s="35">
        <v>2</v>
      </c>
      <c r="M10" s="35">
        <v>2</v>
      </c>
      <c r="N10" s="35">
        <v>2</v>
      </c>
      <c r="O10" s="35">
        <v>3</v>
      </c>
      <c r="P10" s="35">
        <v>2</v>
      </c>
      <c r="Q10" s="35">
        <v>3</v>
      </c>
      <c r="R10" s="35">
        <v>2</v>
      </c>
      <c r="S10" s="35">
        <v>2</v>
      </c>
      <c r="T10" s="35">
        <v>2</v>
      </c>
      <c r="U10" s="35">
        <v>3</v>
      </c>
      <c r="V10" s="35">
        <v>2</v>
      </c>
      <c r="W10" s="35">
        <v>2</v>
      </c>
      <c r="X10" s="35">
        <v>2</v>
      </c>
      <c r="Y10" s="35">
        <v>2</v>
      </c>
      <c r="Z10" s="35">
        <v>2</v>
      </c>
      <c r="AA10" s="35">
        <v>4</v>
      </c>
      <c r="AB10" s="35">
        <v>3</v>
      </c>
      <c r="AC10" s="35">
        <v>3</v>
      </c>
      <c r="AD10" s="35">
        <v>2</v>
      </c>
      <c r="AE10" s="35">
        <v>2</v>
      </c>
      <c r="AF10" s="35">
        <v>3</v>
      </c>
      <c r="AG10" s="35">
        <v>2</v>
      </c>
      <c r="AH10" s="35">
        <v>3</v>
      </c>
      <c r="AI10" s="35">
        <v>3</v>
      </c>
      <c r="AJ10" s="35">
        <v>2</v>
      </c>
      <c r="AK10" s="35">
        <v>2</v>
      </c>
      <c r="AL10" s="35">
        <v>3</v>
      </c>
      <c r="AM10" s="35">
        <v>3</v>
      </c>
      <c r="AN10" s="35">
        <v>2</v>
      </c>
      <c r="AO10" s="35">
        <v>3</v>
      </c>
      <c r="AP10" s="35">
        <v>3</v>
      </c>
      <c r="AQ10" s="35">
        <v>2</v>
      </c>
      <c r="AR10" s="35">
        <v>2</v>
      </c>
      <c r="AS10" s="35">
        <v>2</v>
      </c>
      <c r="AT10" s="35">
        <v>3</v>
      </c>
      <c r="AU10" s="35">
        <v>3</v>
      </c>
      <c r="AV10" s="35">
        <v>3</v>
      </c>
      <c r="AW10" s="35">
        <v>2</v>
      </c>
      <c r="AX10" s="35">
        <v>2</v>
      </c>
      <c r="AY10" s="35">
        <v>2</v>
      </c>
      <c r="AZ10" s="35">
        <v>2</v>
      </c>
      <c r="BA10" s="35">
        <v>3</v>
      </c>
      <c r="BB10" s="35">
        <v>3</v>
      </c>
      <c r="BC10" s="35">
        <v>3</v>
      </c>
      <c r="BD10" s="35">
        <v>3</v>
      </c>
      <c r="BE10" s="34">
        <v>3</v>
      </c>
      <c r="BF10" s="34">
        <v>6</v>
      </c>
      <c r="BG10" s="34">
        <v>3</v>
      </c>
      <c r="BH10" s="315"/>
      <c r="BJ10" s="35">
        <v>136</v>
      </c>
      <c r="BK10" s="315"/>
      <c r="BL10" s="315"/>
      <c r="BM10" s="315"/>
      <c r="BN10" s="315"/>
      <c r="BO10" s="315"/>
      <c r="BP10" s="326"/>
    </row>
    <row r="11" spans="1:68" ht="39.75" customHeight="1">
      <c r="A11" s="34">
        <v>1</v>
      </c>
      <c r="B11" s="31" t="s">
        <v>190</v>
      </c>
      <c r="C11" s="33" t="s">
        <v>189</v>
      </c>
      <c r="D11" s="32" t="s">
        <v>188</v>
      </c>
      <c r="E11" s="31" t="s">
        <v>187</v>
      </c>
      <c r="F11" s="30">
        <v>2.5</v>
      </c>
      <c r="G11" s="30">
        <v>1</v>
      </c>
      <c r="H11" s="30">
        <v>1</v>
      </c>
      <c r="I11" s="30">
        <v>2</v>
      </c>
      <c r="J11" s="30">
        <v>2</v>
      </c>
      <c r="K11" s="30">
        <v>1.5</v>
      </c>
      <c r="L11" s="30">
        <v>1</v>
      </c>
      <c r="M11" s="30">
        <v>2</v>
      </c>
      <c r="N11" s="30">
        <v>2</v>
      </c>
      <c r="O11" s="30">
        <v>2</v>
      </c>
      <c r="P11" s="30">
        <v>2</v>
      </c>
      <c r="Q11" s="30">
        <v>1.5</v>
      </c>
      <c r="R11" s="30">
        <v>2.5</v>
      </c>
      <c r="S11" s="30">
        <v>2</v>
      </c>
      <c r="T11" s="30">
        <v>1</v>
      </c>
      <c r="U11" s="30">
        <v>2</v>
      </c>
      <c r="V11" s="30">
        <v>1</v>
      </c>
      <c r="W11" s="30">
        <v>2</v>
      </c>
      <c r="X11" s="30">
        <v>2.5</v>
      </c>
      <c r="Y11" s="30">
        <v>1</v>
      </c>
      <c r="Z11" s="30">
        <v>3</v>
      </c>
      <c r="AA11" s="30">
        <v>4</v>
      </c>
      <c r="AB11" s="30">
        <v>1</v>
      </c>
      <c r="AC11" s="30">
        <v>1.5</v>
      </c>
      <c r="AD11" s="30">
        <v>3</v>
      </c>
      <c r="AE11" s="30">
        <v>1</v>
      </c>
      <c r="AF11" s="30">
        <v>3</v>
      </c>
      <c r="AG11" s="30">
        <v>2</v>
      </c>
      <c r="AH11" s="30">
        <v>2.5</v>
      </c>
      <c r="AI11" s="30">
        <v>3</v>
      </c>
      <c r="AJ11" s="30">
        <v>2</v>
      </c>
      <c r="AK11" s="30">
        <v>3</v>
      </c>
      <c r="AL11" s="30">
        <v>1</v>
      </c>
      <c r="AM11" s="30">
        <v>1</v>
      </c>
      <c r="AN11" s="30">
        <v>4</v>
      </c>
      <c r="AO11" s="30">
        <v>1</v>
      </c>
      <c r="AP11" s="30">
        <v>3.5</v>
      </c>
      <c r="AQ11" s="30">
        <v>1</v>
      </c>
      <c r="AR11" s="30">
        <v>1.5</v>
      </c>
      <c r="AS11" s="30">
        <v>2.5</v>
      </c>
      <c r="AT11" s="30">
        <v>2</v>
      </c>
      <c r="AU11" s="30">
        <v>1.5</v>
      </c>
      <c r="AV11" s="30">
        <v>1.5</v>
      </c>
      <c r="AW11" s="30">
        <v>1.5</v>
      </c>
      <c r="AX11" s="30">
        <v>3</v>
      </c>
      <c r="AY11" s="30">
        <v>2.5</v>
      </c>
      <c r="AZ11" s="30">
        <v>1.5</v>
      </c>
      <c r="BA11" s="30">
        <v>3</v>
      </c>
      <c r="BB11" s="30">
        <v>1</v>
      </c>
      <c r="BC11" s="30">
        <v>3</v>
      </c>
      <c r="BD11" s="30">
        <v>3</v>
      </c>
      <c r="BE11" s="30">
        <v>2</v>
      </c>
      <c r="BF11" s="30" t="s">
        <v>176</v>
      </c>
      <c r="BG11" s="30">
        <v>3</v>
      </c>
      <c r="BH11" s="33">
        <v>13.846153846153847</v>
      </c>
      <c r="BI11" s="33" t="s">
        <v>128</v>
      </c>
      <c r="BJ11" s="28" t="s">
        <v>186</v>
      </c>
      <c r="BK11" s="27" t="s">
        <v>62</v>
      </c>
      <c r="BL11" s="27" t="s">
        <v>62</v>
      </c>
      <c r="BM11" s="27" t="s">
        <v>62</v>
      </c>
      <c r="BN11" s="27" t="s">
        <v>62</v>
      </c>
      <c r="BO11" s="27" t="s">
        <v>62</v>
      </c>
      <c r="BP11" s="49" t="s">
        <v>74</v>
      </c>
    </row>
    <row r="12" spans="1:68" ht="39.75" customHeight="1">
      <c r="A12" s="34">
        <v>2</v>
      </c>
      <c r="B12" s="31" t="s">
        <v>185</v>
      </c>
      <c r="C12" s="33" t="s">
        <v>184</v>
      </c>
      <c r="D12" s="32" t="s">
        <v>183</v>
      </c>
      <c r="E12" s="31" t="s">
        <v>182</v>
      </c>
      <c r="F12" s="30">
        <v>3</v>
      </c>
      <c r="G12" s="30">
        <v>4</v>
      </c>
      <c r="H12" s="30">
        <v>2</v>
      </c>
      <c r="I12" s="30">
        <v>2</v>
      </c>
      <c r="J12" s="30">
        <v>3</v>
      </c>
      <c r="K12" s="30">
        <v>3</v>
      </c>
      <c r="L12" s="30">
        <v>1</v>
      </c>
      <c r="M12" s="30">
        <v>3</v>
      </c>
      <c r="N12" s="30">
        <v>2</v>
      </c>
      <c r="O12" s="30">
        <v>4</v>
      </c>
      <c r="P12" s="30">
        <v>3</v>
      </c>
      <c r="Q12" s="30">
        <v>2</v>
      </c>
      <c r="R12" s="30">
        <v>3</v>
      </c>
      <c r="S12" s="30">
        <v>2</v>
      </c>
      <c r="T12" s="30">
        <v>1.5</v>
      </c>
      <c r="U12" s="30">
        <v>2</v>
      </c>
      <c r="V12" s="30">
        <v>1</v>
      </c>
      <c r="W12" s="30">
        <v>1</v>
      </c>
      <c r="X12" s="30">
        <v>2</v>
      </c>
      <c r="Y12" s="30">
        <v>2</v>
      </c>
      <c r="Z12" s="30">
        <v>2.5</v>
      </c>
      <c r="AA12" s="30">
        <v>4</v>
      </c>
      <c r="AB12" s="30">
        <v>3</v>
      </c>
      <c r="AC12" s="30">
        <v>3</v>
      </c>
      <c r="AD12" s="30">
        <v>2</v>
      </c>
      <c r="AE12" s="30">
        <v>2</v>
      </c>
      <c r="AF12" s="30">
        <v>2</v>
      </c>
      <c r="AG12" s="30">
        <v>4</v>
      </c>
      <c r="AH12" s="30">
        <v>3.5</v>
      </c>
      <c r="AI12" s="30">
        <v>3</v>
      </c>
      <c r="AJ12" s="30">
        <v>2.5</v>
      </c>
      <c r="AK12" s="30">
        <v>1</v>
      </c>
      <c r="AL12" s="30">
        <v>3</v>
      </c>
      <c r="AM12" s="30">
        <v>1.5</v>
      </c>
      <c r="AN12" s="30">
        <v>2</v>
      </c>
      <c r="AO12" s="30">
        <v>1</v>
      </c>
      <c r="AP12" s="30">
        <v>3</v>
      </c>
      <c r="AQ12" s="30">
        <v>2</v>
      </c>
      <c r="AR12" s="30">
        <v>1</v>
      </c>
      <c r="AS12" s="30">
        <v>3.5</v>
      </c>
      <c r="AT12" s="30">
        <v>1.5</v>
      </c>
      <c r="AU12" s="30">
        <v>2</v>
      </c>
      <c r="AV12" s="30">
        <v>3.5</v>
      </c>
      <c r="AW12" s="30">
        <v>2.5</v>
      </c>
      <c r="AX12" s="30">
        <v>3</v>
      </c>
      <c r="AY12" s="30">
        <v>2.5</v>
      </c>
      <c r="AZ12" s="30">
        <v>2.5</v>
      </c>
      <c r="BA12" s="30">
        <v>3.5</v>
      </c>
      <c r="BB12" s="30">
        <v>3.5</v>
      </c>
      <c r="BC12" s="30">
        <v>2.5</v>
      </c>
      <c r="BD12" s="30">
        <v>3</v>
      </c>
      <c r="BE12" s="30">
        <v>2</v>
      </c>
      <c r="BF12" s="30" t="s">
        <v>176</v>
      </c>
      <c r="BG12" s="30">
        <v>3</v>
      </c>
      <c r="BH12" s="33">
        <v>9.23076923076923</v>
      </c>
      <c r="BI12" s="33" t="s">
        <v>128</v>
      </c>
      <c r="BJ12" s="28" t="s">
        <v>181</v>
      </c>
      <c r="BK12" s="27" t="s">
        <v>62</v>
      </c>
      <c r="BL12" s="27" t="s">
        <v>62</v>
      </c>
      <c r="BM12" s="27" t="s">
        <v>62</v>
      </c>
      <c r="BN12" s="27" t="s">
        <v>62</v>
      </c>
      <c r="BO12" s="27" t="s">
        <v>62</v>
      </c>
      <c r="BP12" s="49" t="s">
        <v>120</v>
      </c>
    </row>
    <row r="13" spans="1:68" ht="39.75" customHeight="1">
      <c r="A13" s="34">
        <v>3</v>
      </c>
      <c r="B13" s="31" t="s">
        <v>180</v>
      </c>
      <c r="C13" s="33" t="s">
        <v>179</v>
      </c>
      <c r="D13" s="32" t="s">
        <v>178</v>
      </c>
      <c r="E13" s="31" t="s">
        <v>177</v>
      </c>
      <c r="F13" s="30">
        <v>2.5</v>
      </c>
      <c r="G13" s="30">
        <v>4</v>
      </c>
      <c r="H13" s="30">
        <v>2.5</v>
      </c>
      <c r="I13" s="30">
        <v>2</v>
      </c>
      <c r="J13" s="30">
        <v>1</v>
      </c>
      <c r="K13" s="30">
        <v>1</v>
      </c>
      <c r="L13" s="30">
        <v>1</v>
      </c>
      <c r="M13" s="30">
        <v>3</v>
      </c>
      <c r="N13" s="30">
        <v>4</v>
      </c>
      <c r="O13" s="30">
        <v>3</v>
      </c>
      <c r="P13" s="30">
        <v>2.5</v>
      </c>
      <c r="Q13" s="30">
        <v>3</v>
      </c>
      <c r="R13" s="30">
        <v>3</v>
      </c>
      <c r="S13" s="30">
        <v>2.5</v>
      </c>
      <c r="T13" s="30">
        <v>2</v>
      </c>
      <c r="U13" s="30">
        <v>3</v>
      </c>
      <c r="V13" s="30">
        <v>2</v>
      </c>
      <c r="W13" s="30">
        <v>2.5</v>
      </c>
      <c r="X13" s="30">
        <v>3.5</v>
      </c>
      <c r="Y13" s="30">
        <v>3</v>
      </c>
      <c r="Z13" s="30">
        <v>4</v>
      </c>
      <c r="AA13" s="30">
        <v>3.5</v>
      </c>
      <c r="AB13" s="30">
        <v>2</v>
      </c>
      <c r="AC13" s="30">
        <v>3.5</v>
      </c>
      <c r="AD13" s="30">
        <v>3.5</v>
      </c>
      <c r="AE13" s="30">
        <v>2</v>
      </c>
      <c r="AF13" s="30">
        <v>1</v>
      </c>
      <c r="AG13" s="30">
        <v>4</v>
      </c>
      <c r="AH13" s="30">
        <v>3</v>
      </c>
      <c r="AI13" s="30">
        <v>3</v>
      </c>
      <c r="AJ13" s="30">
        <v>2.5</v>
      </c>
      <c r="AK13" s="30">
        <v>4</v>
      </c>
      <c r="AL13" s="30">
        <v>2.5</v>
      </c>
      <c r="AM13" s="30">
        <v>1.5</v>
      </c>
      <c r="AN13" s="30">
        <v>3</v>
      </c>
      <c r="AO13" s="30">
        <v>1</v>
      </c>
      <c r="AP13" s="30">
        <v>3.5</v>
      </c>
      <c r="AQ13" s="30">
        <v>3</v>
      </c>
      <c r="AR13" s="30">
        <v>2.5</v>
      </c>
      <c r="AS13" s="30">
        <v>2</v>
      </c>
      <c r="AT13" s="30">
        <v>1.5</v>
      </c>
      <c r="AU13" s="30">
        <v>3</v>
      </c>
      <c r="AV13" s="30">
        <v>2.5</v>
      </c>
      <c r="AW13" s="30">
        <v>3</v>
      </c>
      <c r="AX13" s="30">
        <v>3</v>
      </c>
      <c r="AY13" s="30">
        <v>1.5</v>
      </c>
      <c r="AZ13" s="30">
        <v>3</v>
      </c>
      <c r="BA13" s="30">
        <v>3.5</v>
      </c>
      <c r="BB13" s="30">
        <v>2.5</v>
      </c>
      <c r="BC13" s="30">
        <v>3</v>
      </c>
      <c r="BD13" s="30">
        <v>4</v>
      </c>
      <c r="BE13" s="30" t="s">
        <v>176</v>
      </c>
      <c r="BF13" s="30">
        <v>3</v>
      </c>
      <c r="BG13" s="30" t="s">
        <v>176</v>
      </c>
      <c r="BH13" s="33">
        <v>8.461538461538462</v>
      </c>
      <c r="BI13" s="33" t="s">
        <v>128</v>
      </c>
      <c r="BJ13" s="28" t="s">
        <v>175</v>
      </c>
      <c r="BK13" s="27" t="s">
        <v>62</v>
      </c>
      <c r="BL13" s="27" t="s">
        <v>62</v>
      </c>
      <c r="BM13" s="27" t="s">
        <v>62</v>
      </c>
      <c r="BN13" s="27" t="s">
        <v>62</v>
      </c>
      <c r="BO13" s="27" t="s">
        <v>62</v>
      </c>
      <c r="BP13" s="49" t="s">
        <v>120</v>
      </c>
    </row>
    <row r="14" ht="12" customHeight="1"/>
    <row r="15" spans="1:56" ht="14.25">
      <c r="A15" s="25" t="s">
        <v>75</v>
      </c>
      <c r="C15" s="24" t="s">
        <v>174</v>
      </c>
      <c r="H15" s="23" t="s">
        <v>77</v>
      </c>
      <c r="X15" s="23" t="s">
        <v>78</v>
      </c>
      <c r="AJ15" s="23"/>
      <c r="AL15" s="23" t="s">
        <v>173</v>
      </c>
      <c r="BD15" s="23" t="s">
        <v>85</v>
      </c>
    </row>
    <row r="16" ht="12.75">
      <c r="C16" s="24" t="s">
        <v>81</v>
      </c>
    </row>
    <row r="17" spans="37:68" ht="18" customHeight="1"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276" t="s">
        <v>83</v>
      </c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</row>
    <row r="18" spans="25:68" ht="15.75" customHeight="1">
      <c r="Y18"/>
      <c r="Z18"/>
      <c r="AA18"/>
      <c r="AB18"/>
      <c r="AC18"/>
      <c r="AD18"/>
      <c r="BP18" s="43"/>
    </row>
    <row r="19" spans="25:68" ht="16.5" customHeight="1">
      <c r="Y19"/>
      <c r="Z19"/>
      <c r="AA19"/>
      <c r="AB19"/>
      <c r="AC19"/>
      <c r="AD19"/>
      <c r="BP19" s="43"/>
    </row>
    <row r="20" spans="25:68" ht="12.75" customHeight="1">
      <c r="Y20"/>
      <c r="Z20"/>
      <c r="AA20"/>
      <c r="AB20"/>
      <c r="AC20"/>
      <c r="AD20"/>
      <c r="BP20" s="43"/>
    </row>
    <row r="21" spans="25:68" ht="12.75" customHeight="1">
      <c r="Y21"/>
      <c r="Z21"/>
      <c r="AA21"/>
      <c r="AB21"/>
      <c r="AC21"/>
      <c r="AD21"/>
      <c r="BP21" s="43"/>
    </row>
    <row r="22" spans="25:68" ht="12.75" customHeight="1">
      <c r="Y22"/>
      <c r="Z22"/>
      <c r="AA22"/>
      <c r="AB22"/>
      <c r="AC22"/>
      <c r="AD22"/>
      <c r="BP22" s="43"/>
    </row>
    <row r="23" spans="25:68" ht="12.75" customHeight="1">
      <c r="Y23"/>
      <c r="Z23"/>
      <c r="AA23"/>
      <c r="AB23"/>
      <c r="AC23"/>
      <c r="AD23"/>
      <c r="BP23" s="43"/>
    </row>
    <row r="24" spans="25:68" ht="12.75" customHeight="1">
      <c r="Y24"/>
      <c r="Z24"/>
      <c r="AA24"/>
      <c r="AB24"/>
      <c r="AC24"/>
      <c r="AD24"/>
      <c r="BP24" s="43"/>
    </row>
    <row r="25" ht="12.75" customHeight="1">
      <c r="BP25" s="43"/>
    </row>
    <row r="26" ht="12.75" customHeight="1">
      <c r="BP26" s="43"/>
    </row>
  </sheetData>
  <sheetProtection/>
  <mergeCells count="74">
    <mergeCell ref="BC8:BC9"/>
    <mergeCell ref="BB8:BB9"/>
    <mergeCell ref="BA8:BA9"/>
    <mergeCell ref="AZ8:AZ9"/>
    <mergeCell ref="AY8:AY9"/>
    <mergeCell ref="AX8:AX9"/>
    <mergeCell ref="AM8:AM9"/>
    <mergeCell ref="AL8:AL9"/>
    <mergeCell ref="AW8:AW9"/>
    <mergeCell ref="AV8:AV9"/>
    <mergeCell ref="AU8:AU9"/>
    <mergeCell ref="AT8:AT9"/>
    <mergeCell ref="AS8:AS9"/>
    <mergeCell ref="AR8:AR9"/>
    <mergeCell ref="T8:T9"/>
    <mergeCell ref="P8:P9"/>
    <mergeCell ref="AK8:AK9"/>
    <mergeCell ref="AJ8:AJ9"/>
    <mergeCell ref="AI8:AI9"/>
    <mergeCell ref="AH8:AH9"/>
    <mergeCell ref="AG8:AG9"/>
    <mergeCell ref="AF8:AF9"/>
    <mergeCell ref="AE8:AE9"/>
    <mergeCell ref="AD8:AD9"/>
    <mergeCell ref="BM8:BM10"/>
    <mergeCell ref="BL8:BL10"/>
    <mergeCell ref="BI8:BI9"/>
    <mergeCell ref="AC8:AC9"/>
    <mergeCell ref="Y8:Y9"/>
    <mergeCell ref="X8:X9"/>
    <mergeCell ref="AQ8:AQ9"/>
    <mergeCell ref="AP8:AP9"/>
    <mergeCell ref="AO8:AO9"/>
    <mergeCell ref="AN8:AN9"/>
    <mergeCell ref="A8:A10"/>
    <mergeCell ref="L8:L9"/>
    <mergeCell ref="AB8:AB9"/>
    <mergeCell ref="BJ8:BJ9"/>
    <mergeCell ref="AA8:AA9"/>
    <mergeCell ref="BP8:BP10"/>
    <mergeCell ref="S8:S9"/>
    <mergeCell ref="BO8:BO10"/>
    <mergeCell ref="R8:R9"/>
    <mergeCell ref="BN8:BN10"/>
    <mergeCell ref="G8:G9"/>
    <mergeCell ref="O8:O9"/>
    <mergeCell ref="BK8:BK10"/>
    <mergeCell ref="N8:N9"/>
    <mergeCell ref="BH8:BH10"/>
    <mergeCell ref="M8:M9"/>
    <mergeCell ref="Q8:Q9"/>
    <mergeCell ref="W8:W9"/>
    <mergeCell ref="V8:V9"/>
    <mergeCell ref="U8:U9"/>
    <mergeCell ref="BD8:BD9"/>
    <mergeCell ref="A1:AC1"/>
    <mergeCell ref="A2:AC2"/>
    <mergeCell ref="C8:D10"/>
    <mergeCell ref="K8:K9"/>
    <mergeCell ref="E8:E10"/>
    <mergeCell ref="J8:J9"/>
    <mergeCell ref="B8:B10"/>
    <mergeCell ref="I8:I9"/>
    <mergeCell ref="H8:H9"/>
    <mergeCell ref="AW17:BP17"/>
    <mergeCell ref="A7:E7"/>
    <mergeCell ref="AD1:BP1"/>
    <mergeCell ref="AD2:BP2"/>
    <mergeCell ref="A4:BP4"/>
    <mergeCell ref="A5:BP5"/>
    <mergeCell ref="BH7:BP7"/>
    <mergeCell ref="F8:F9"/>
    <mergeCell ref="BE8:BG8"/>
    <mergeCell ref="Z8:Z9"/>
  </mergeCells>
  <conditionalFormatting sqref="F11:BG13">
    <cfRule type="cellIs" priority="1" dxfId="0" operator="lessThan" stopIfTrue="1">
      <formula>1</formula>
    </cfRule>
    <cfRule type="cellIs" priority="2" dxfId="0" operator="greaterThan" stopIfTrue="1">
      <formula>10</formula>
    </cfRule>
  </conditionalFormatting>
  <printOptions horizontalCentered="1"/>
  <pageMargins left="0.25" right="0.25" top="0.25" bottom="0.25" header="0" footer="0"/>
  <pageSetup horizontalDpi="600" verticalDpi="600" orientation="landscape" paperSize="9" scale="7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1"/>
  <sheetViews>
    <sheetView zoomScaleSheetLayoutView="100" zoomScalePageLayoutView="0" workbookViewId="0" topLeftCell="A7">
      <selection activeCell="AG26" sqref="AG26"/>
    </sheetView>
  </sheetViews>
  <sheetFormatPr defaultColWidth="10.28125" defaultRowHeight="12.75" customHeight="1"/>
  <cols>
    <col min="1" max="1" width="3.00390625" style="9" customWidth="1"/>
    <col min="2" max="2" width="12.57421875" style="9" customWidth="1"/>
    <col min="3" max="3" width="12.00390625" style="9" customWidth="1"/>
    <col min="4" max="4" width="7.140625" style="9" customWidth="1"/>
    <col min="5" max="5" width="5.8515625" style="9" customWidth="1"/>
    <col min="6" max="30" width="2.421875" style="9" customWidth="1"/>
    <col min="31" max="49" width="2.421875" style="0" customWidth="1"/>
    <col min="50" max="50" width="3.421875" style="0" customWidth="1"/>
    <col min="51" max="52" width="2.421875" style="0" customWidth="1"/>
    <col min="53" max="53" width="4.140625" style="0" customWidth="1"/>
    <col min="54" max="57" width="2.421875" style="0" customWidth="1"/>
    <col min="58" max="58" width="8.7109375" style="0" customWidth="1"/>
  </cols>
  <sheetData>
    <row r="1" spans="1:58" s="38" customFormat="1" ht="24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 t="s">
        <v>1</v>
      </c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</row>
    <row r="2" spans="1:58" s="38" customFormat="1" ht="16.5" customHeight="1">
      <c r="A2" s="277" t="s">
        <v>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8" t="s">
        <v>3</v>
      </c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</row>
    <row r="3" s="9" customFormat="1" ht="9" customHeight="1"/>
    <row r="4" spans="1:58" s="9" customFormat="1" ht="18.75" customHeight="1">
      <c r="A4" s="279" t="s">
        <v>95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</row>
    <row r="5" spans="1:58" s="11" customFormat="1" ht="22.5" customHeight="1">
      <c r="A5" s="280" t="s">
        <v>94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</row>
    <row r="6" spans="1:58" s="11" customFormat="1" ht="19.5" customHeight="1">
      <c r="A6" s="316" t="s">
        <v>4</v>
      </c>
      <c r="B6" s="316"/>
      <c r="C6" s="316"/>
      <c r="D6" s="316"/>
      <c r="E6" s="316"/>
      <c r="F6" s="37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37">
        <v>7</v>
      </c>
      <c r="M6" s="37">
        <v>8</v>
      </c>
      <c r="N6" s="37">
        <v>9</v>
      </c>
      <c r="O6" s="37">
        <v>10</v>
      </c>
      <c r="P6" s="37">
        <v>11</v>
      </c>
      <c r="Q6" s="37">
        <v>12</v>
      </c>
      <c r="R6" s="37">
        <v>13</v>
      </c>
      <c r="S6" s="37">
        <v>14</v>
      </c>
      <c r="T6" s="37">
        <v>15</v>
      </c>
      <c r="U6" s="37">
        <v>16</v>
      </c>
      <c r="V6" s="37">
        <v>17</v>
      </c>
      <c r="W6" s="37">
        <v>18</v>
      </c>
      <c r="X6" s="37">
        <v>19</v>
      </c>
      <c r="Y6" s="37">
        <v>20</v>
      </c>
      <c r="Z6" s="37">
        <v>21</v>
      </c>
      <c r="AA6" s="37">
        <v>22</v>
      </c>
      <c r="AB6" s="37">
        <v>23</v>
      </c>
      <c r="AC6" s="37">
        <v>24</v>
      </c>
      <c r="AD6" s="37">
        <v>25</v>
      </c>
      <c r="AE6" s="37">
        <v>26</v>
      </c>
      <c r="AF6" s="37">
        <v>27</v>
      </c>
      <c r="AG6" s="37">
        <v>28</v>
      </c>
      <c r="AH6" s="37">
        <v>29</v>
      </c>
      <c r="AI6" s="37">
        <v>30</v>
      </c>
      <c r="AJ6" s="37">
        <v>31</v>
      </c>
      <c r="AK6" s="37">
        <v>32</v>
      </c>
      <c r="AL6" s="37">
        <v>33</v>
      </c>
      <c r="AM6" s="37">
        <v>34</v>
      </c>
      <c r="AN6" s="37">
        <v>35</v>
      </c>
      <c r="AO6" s="37">
        <v>36</v>
      </c>
      <c r="AP6" s="37">
        <v>37</v>
      </c>
      <c r="AQ6" s="37">
        <v>38</v>
      </c>
      <c r="AR6" s="37">
        <v>39</v>
      </c>
      <c r="AS6" s="37">
        <v>40</v>
      </c>
      <c r="AT6" s="37">
        <v>41</v>
      </c>
      <c r="AU6" s="37">
        <v>42</v>
      </c>
      <c r="AV6" s="37">
        <v>43</v>
      </c>
      <c r="AW6" s="37">
        <v>44</v>
      </c>
      <c r="AX6" s="37">
        <v>45</v>
      </c>
      <c r="AY6" s="317"/>
      <c r="AZ6" s="317"/>
      <c r="BA6" s="317"/>
      <c r="BB6" s="317"/>
      <c r="BC6" s="317"/>
      <c r="BD6" s="317"/>
      <c r="BE6" s="317"/>
      <c r="BF6" s="317"/>
    </row>
    <row r="7" spans="1:58" s="9" customFormat="1" ht="68.25" customHeight="1">
      <c r="A7" s="318" t="s">
        <v>4</v>
      </c>
      <c r="B7" s="320" t="s">
        <v>5</v>
      </c>
      <c r="C7" s="320" t="s">
        <v>6</v>
      </c>
      <c r="D7" s="321"/>
      <c r="E7" s="324" t="s">
        <v>7</v>
      </c>
      <c r="F7" s="314" t="s">
        <v>12</v>
      </c>
      <c r="G7" s="314" t="s">
        <v>21</v>
      </c>
      <c r="H7" s="314" t="s">
        <v>38</v>
      </c>
      <c r="I7" s="314" t="s">
        <v>9</v>
      </c>
      <c r="J7" s="314" t="s">
        <v>32</v>
      </c>
      <c r="K7" s="314" t="s">
        <v>40</v>
      </c>
      <c r="L7" s="314" t="s">
        <v>45</v>
      </c>
      <c r="M7" s="314" t="s">
        <v>23</v>
      </c>
      <c r="N7" s="314" t="s">
        <v>8</v>
      </c>
      <c r="O7" s="314" t="s">
        <v>15</v>
      </c>
      <c r="P7" s="314" t="s">
        <v>46</v>
      </c>
      <c r="Q7" s="314" t="s">
        <v>10</v>
      </c>
      <c r="R7" s="314" t="s">
        <v>42</v>
      </c>
      <c r="S7" s="314" t="s">
        <v>33</v>
      </c>
      <c r="T7" s="314" t="s">
        <v>27</v>
      </c>
      <c r="U7" s="314" t="s">
        <v>18</v>
      </c>
      <c r="V7" s="314" t="s">
        <v>47</v>
      </c>
      <c r="W7" s="314" t="s">
        <v>22</v>
      </c>
      <c r="X7" s="314" t="s">
        <v>17</v>
      </c>
      <c r="Y7" s="314" t="s">
        <v>48</v>
      </c>
      <c r="Z7" s="314" t="s">
        <v>19</v>
      </c>
      <c r="AA7" s="314" t="s">
        <v>44</v>
      </c>
      <c r="AB7" s="314" t="s">
        <v>36</v>
      </c>
      <c r="AC7" s="314" t="s">
        <v>39</v>
      </c>
      <c r="AD7" s="314" t="s">
        <v>11</v>
      </c>
      <c r="AE7" s="314" t="s">
        <v>37</v>
      </c>
      <c r="AF7" s="314" t="s">
        <v>26</v>
      </c>
      <c r="AG7" s="314" t="s">
        <v>49</v>
      </c>
      <c r="AH7" s="314" t="s">
        <v>13</v>
      </c>
      <c r="AI7" s="314" t="s">
        <v>41</v>
      </c>
      <c r="AJ7" s="314" t="s">
        <v>28</v>
      </c>
      <c r="AK7" s="314" t="s">
        <v>43</v>
      </c>
      <c r="AL7" s="314" t="s">
        <v>30</v>
      </c>
      <c r="AM7" s="314" t="s">
        <v>16</v>
      </c>
      <c r="AN7" s="314" t="s">
        <v>29</v>
      </c>
      <c r="AO7" s="314" t="s">
        <v>24</v>
      </c>
      <c r="AP7" s="314" t="s">
        <v>34</v>
      </c>
      <c r="AQ7" s="314" t="s">
        <v>25</v>
      </c>
      <c r="AR7" s="314" t="s">
        <v>14</v>
      </c>
      <c r="AS7" s="314" t="s">
        <v>51</v>
      </c>
      <c r="AT7" s="314" t="s">
        <v>31</v>
      </c>
      <c r="AU7" s="314" t="s">
        <v>50</v>
      </c>
      <c r="AV7" s="314" t="s">
        <v>35</v>
      </c>
      <c r="AW7" s="314" t="s">
        <v>20</v>
      </c>
      <c r="AX7" s="326" t="s">
        <v>93</v>
      </c>
      <c r="AY7" s="314" t="s">
        <v>52</v>
      </c>
      <c r="AZ7" s="314" t="s">
        <v>53</v>
      </c>
      <c r="BA7" s="314" t="s">
        <v>54</v>
      </c>
      <c r="BB7" s="314" t="s">
        <v>55</v>
      </c>
      <c r="BC7" s="314" t="s">
        <v>56</v>
      </c>
      <c r="BD7" s="314" t="s">
        <v>57</v>
      </c>
      <c r="BE7" s="314" t="s">
        <v>58</v>
      </c>
      <c r="BF7" s="327" t="s">
        <v>59</v>
      </c>
    </row>
    <row r="8" spans="1:58" s="9" customFormat="1" ht="122.25" customHeight="1">
      <c r="A8" s="318"/>
      <c r="B8" s="320"/>
      <c r="C8" s="320"/>
      <c r="D8" s="321"/>
      <c r="E8" s="324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6" t="s">
        <v>92</v>
      </c>
      <c r="AY8" s="314"/>
      <c r="AZ8" s="314"/>
      <c r="BA8" s="314"/>
      <c r="BB8" s="314"/>
      <c r="BC8" s="314"/>
      <c r="BD8" s="314"/>
      <c r="BE8" s="314"/>
      <c r="BF8" s="327"/>
    </row>
    <row r="9" spans="1:58" s="9" customFormat="1" ht="21" customHeight="1">
      <c r="A9" s="319"/>
      <c r="B9" s="322"/>
      <c r="C9" s="322"/>
      <c r="D9" s="323"/>
      <c r="E9" s="325"/>
      <c r="F9" s="35">
        <v>3</v>
      </c>
      <c r="G9" s="35">
        <v>3</v>
      </c>
      <c r="H9" s="35">
        <v>3</v>
      </c>
      <c r="I9" s="35">
        <v>2</v>
      </c>
      <c r="J9" s="35">
        <v>2</v>
      </c>
      <c r="K9" s="35">
        <v>2</v>
      </c>
      <c r="L9" s="35">
        <v>3</v>
      </c>
      <c r="M9" s="35">
        <v>3</v>
      </c>
      <c r="N9" s="35">
        <v>2</v>
      </c>
      <c r="O9" s="35">
        <v>3</v>
      </c>
      <c r="P9" s="35">
        <v>3</v>
      </c>
      <c r="Q9" s="35">
        <v>3</v>
      </c>
      <c r="R9" s="35">
        <v>3</v>
      </c>
      <c r="S9" s="35">
        <v>2</v>
      </c>
      <c r="T9" s="35">
        <v>2</v>
      </c>
      <c r="U9" s="35">
        <v>3</v>
      </c>
      <c r="V9" s="35">
        <v>2</v>
      </c>
      <c r="W9" s="35">
        <v>3</v>
      </c>
      <c r="X9" s="35">
        <v>2</v>
      </c>
      <c r="Y9" s="35">
        <v>2</v>
      </c>
      <c r="Z9" s="35">
        <v>3</v>
      </c>
      <c r="AA9" s="35">
        <v>2</v>
      </c>
      <c r="AB9" s="35">
        <v>3</v>
      </c>
      <c r="AC9" s="35">
        <v>3</v>
      </c>
      <c r="AD9" s="35">
        <v>2</v>
      </c>
      <c r="AE9" s="35">
        <v>6</v>
      </c>
      <c r="AF9" s="35">
        <v>3</v>
      </c>
      <c r="AG9" s="35">
        <v>2</v>
      </c>
      <c r="AH9" s="35">
        <v>3</v>
      </c>
      <c r="AI9" s="35">
        <v>2</v>
      </c>
      <c r="AJ9" s="35">
        <v>2</v>
      </c>
      <c r="AK9" s="35">
        <v>3</v>
      </c>
      <c r="AL9" s="35">
        <v>2</v>
      </c>
      <c r="AM9" s="35">
        <v>2</v>
      </c>
      <c r="AN9" s="35">
        <v>3</v>
      </c>
      <c r="AO9" s="35">
        <v>3</v>
      </c>
      <c r="AP9" s="35">
        <v>3</v>
      </c>
      <c r="AQ9" s="35">
        <v>5</v>
      </c>
      <c r="AR9" s="35">
        <v>3</v>
      </c>
      <c r="AS9" s="35">
        <v>2</v>
      </c>
      <c r="AT9" s="35">
        <v>2</v>
      </c>
      <c r="AU9" s="35">
        <v>3</v>
      </c>
      <c r="AV9" s="35">
        <v>3</v>
      </c>
      <c r="AW9" s="35">
        <v>3</v>
      </c>
      <c r="AX9" s="34">
        <v>6</v>
      </c>
      <c r="AY9" s="315"/>
      <c r="AZ9" s="315"/>
      <c r="BA9" s="315"/>
      <c r="BB9" s="315"/>
      <c r="BC9" s="315"/>
      <c r="BD9" s="315"/>
      <c r="BE9" s="315"/>
      <c r="BF9" s="326"/>
    </row>
    <row r="10" spans="1:58" s="9" customFormat="1" ht="39.75" customHeight="1">
      <c r="A10" s="34">
        <v>1</v>
      </c>
      <c r="B10" s="31" t="s">
        <v>91</v>
      </c>
      <c r="C10" s="33" t="s">
        <v>90</v>
      </c>
      <c r="D10" s="32" t="s">
        <v>89</v>
      </c>
      <c r="E10" s="31" t="s">
        <v>88</v>
      </c>
      <c r="F10" s="30">
        <v>3</v>
      </c>
      <c r="G10" s="30">
        <v>1.5</v>
      </c>
      <c r="H10" s="30">
        <v>2</v>
      </c>
      <c r="I10" s="30">
        <v>1.5</v>
      </c>
      <c r="J10" s="30">
        <v>4</v>
      </c>
      <c r="K10" s="30">
        <v>2</v>
      </c>
      <c r="L10" s="30">
        <v>3</v>
      </c>
      <c r="M10" s="30">
        <v>2.5</v>
      </c>
      <c r="N10" s="30">
        <v>2</v>
      </c>
      <c r="O10" s="30">
        <v>2</v>
      </c>
      <c r="P10" s="30">
        <v>2</v>
      </c>
      <c r="Q10" s="30">
        <v>2</v>
      </c>
      <c r="R10" s="30">
        <v>2.5</v>
      </c>
      <c r="S10" s="30">
        <v>1.5</v>
      </c>
      <c r="T10" s="30">
        <v>4</v>
      </c>
      <c r="U10" s="30">
        <v>1.5</v>
      </c>
      <c r="V10" s="30">
        <v>2</v>
      </c>
      <c r="W10" s="30">
        <v>2.5</v>
      </c>
      <c r="X10" s="30">
        <v>4</v>
      </c>
      <c r="Y10" s="30">
        <v>2.5</v>
      </c>
      <c r="Z10" s="30">
        <v>2</v>
      </c>
      <c r="AA10" s="30">
        <v>3</v>
      </c>
      <c r="AB10" s="30">
        <v>2.5</v>
      </c>
      <c r="AC10" s="30">
        <v>2.5</v>
      </c>
      <c r="AD10" s="30">
        <v>1.5</v>
      </c>
      <c r="AE10" s="30">
        <v>3</v>
      </c>
      <c r="AF10" s="30">
        <v>2.5</v>
      </c>
      <c r="AG10" s="30">
        <v>1</v>
      </c>
      <c r="AH10" s="30">
        <v>2.5</v>
      </c>
      <c r="AI10" s="30">
        <v>3</v>
      </c>
      <c r="AJ10" s="30">
        <v>2</v>
      </c>
      <c r="AK10" s="30">
        <v>3</v>
      </c>
      <c r="AL10" s="30">
        <v>3</v>
      </c>
      <c r="AM10" s="30">
        <v>1.5</v>
      </c>
      <c r="AN10" s="30">
        <v>2.5</v>
      </c>
      <c r="AO10" s="30">
        <v>2</v>
      </c>
      <c r="AP10" s="30">
        <v>3.5</v>
      </c>
      <c r="AQ10" s="30">
        <v>1.5</v>
      </c>
      <c r="AR10" s="30">
        <v>1</v>
      </c>
      <c r="AS10" s="30">
        <v>3</v>
      </c>
      <c r="AT10" s="30">
        <v>1.5</v>
      </c>
      <c r="AU10" s="30">
        <v>3</v>
      </c>
      <c r="AV10" s="30">
        <v>2</v>
      </c>
      <c r="AW10" s="30">
        <v>4</v>
      </c>
      <c r="AX10" s="29">
        <v>3.5</v>
      </c>
      <c r="AY10" s="27">
        <v>6.4</v>
      </c>
      <c r="AZ10" s="27" t="s">
        <v>63</v>
      </c>
      <c r="BA10" s="28" t="s">
        <v>87</v>
      </c>
      <c r="BB10" s="27" t="s">
        <v>62</v>
      </c>
      <c r="BC10" s="27" t="s">
        <v>62</v>
      </c>
      <c r="BD10" s="27" t="s">
        <v>62</v>
      </c>
      <c r="BE10" s="27" t="s">
        <v>62</v>
      </c>
      <c r="BF10" s="26" t="s">
        <v>74</v>
      </c>
    </row>
    <row r="12" spans="1:46" s="23" customFormat="1" ht="15" customHeight="1">
      <c r="A12" s="25" t="s">
        <v>75</v>
      </c>
      <c r="C12" s="24" t="s">
        <v>86</v>
      </c>
      <c r="H12" s="23" t="s">
        <v>77</v>
      </c>
      <c r="T12" s="23" t="s">
        <v>78</v>
      </c>
      <c r="AG12" s="23" t="s">
        <v>79</v>
      </c>
      <c r="AT12" s="23" t="s">
        <v>85</v>
      </c>
    </row>
    <row r="13" s="23" customFormat="1" ht="15" customHeight="1">
      <c r="C13" s="24" t="s">
        <v>81</v>
      </c>
    </row>
    <row r="14" spans="37:64" ht="15.75" customHeight="1">
      <c r="AK14" s="13"/>
      <c r="AL14" s="13"/>
      <c r="AM14" s="13"/>
      <c r="AN14" s="13"/>
      <c r="AO14" s="13"/>
      <c r="AP14" s="13"/>
      <c r="AQ14" s="276" t="s">
        <v>83</v>
      </c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13"/>
      <c r="BH14" s="13"/>
      <c r="BI14" s="13"/>
      <c r="BJ14" s="13"/>
      <c r="BK14" s="13"/>
      <c r="BL14" s="13"/>
    </row>
    <row r="15" spans="25:30" ht="15.75" customHeight="1">
      <c r="Y15"/>
      <c r="Z15"/>
      <c r="AA15"/>
      <c r="AB15"/>
      <c r="AC15"/>
      <c r="AD15"/>
    </row>
    <row r="16" spans="25:30" ht="16.5" customHeight="1">
      <c r="Y16"/>
      <c r="Z16"/>
      <c r="AA16"/>
      <c r="AB16"/>
      <c r="AC16"/>
      <c r="AD16"/>
    </row>
    <row r="17" spans="25:30" ht="12.75" customHeight="1">
      <c r="Y17"/>
      <c r="Z17"/>
      <c r="AA17"/>
      <c r="AB17"/>
      <c r="AC17"/>
      <c r="AD17"/>
    </row>
    <row r="18" spans="25:30" ht="12.75" customHeight="1">
      <c r="Y18"/>
      <c r="Z18"/>
      <c r="AA18"/>
      <c r="AB18"/>
      <c r="AC18"/>
      <c r="AD18"/>
    </row>
    <row r="19" spans="25:30" ht="12.75" customHeight="1">
      <c r="Y19"/>
      <c r="Z19"/>
      <c r="AA19"/>
      <c r="AB19"/>
      <c r="AC19"/>
      <c r="AD19"/>
    </row>
    <row r="20" spans="25:30" ht="12.75" customHeight="1">
      <c r="Y20"/>
      <c r="Z20"/>
      <c r="AA20"/>
      <c r="AB20"/>
      <c r="AC20"/>
      <c r="AD20"/>
    </row>
    <row r="21" spans="25:30" ht="12.75" customHeight="1">
      <c r="Y21"/>
      <c r="Z21"/>
      <c r="AA21"/>
      <c r="AB21"/>
      <c r="AC21"/>
      <c r="AD21"/>
    </row>
  </sheetData>
  <sheetProtection/>
  <mergeCells count="65">
    <mergeCell ref="AL7:AL8"/>
    <mergeCell ref="AK7:AK8"/>
    <mergeCell ref="AJ7:AJ8"/>
    <mergeCell ref="BF7:BF9"/>
    <mergeCell ref="AG7:AG8"/>
    <mergeCell ref="AF7:AF8"/>
    <mergeCell ref="BE7:BE9"/>
    <mergeCell ref="AN7:AN8"/>
    <mergeCell ref="AS7:AS8"/>
    <mergeCell ref="AR7:AR8"/>
    <mergeCell ref="AQ7:AQ8"/>
    <mergeCell ref="AW7:AW8"/>
    <mergeCell ref="AV7:AV8"/>
    <mergeCell ref="BD7:BD9"/>
    <mergeCell ref="Y7:Y8"/>
    <mergeCell ref="X7:X8"/>
    <mergeCell ref="W7:W8"/>
    <mergeCell ref="U7:U8"/>
    <mergeCell ref="Z7:Z8"/>
    <mergeCell ref="AI7:AI8"/>
    <mergeCell ref="BC7:BC9"/>
    <mergeCell ref="AE7:AE8"/>
    <mergeCell ref="AD7:AD8"/>
    <mergeCell ref="P7:P8"/>
    <mergeCell ref="BB7:BB9"/>
    <mergeCell ref="AP7:AP8"/>
    <mergeCell ref="AO7:AO8"/>
    <mergeCell ref="AC7:AC8"/>
    <mergeCell ref="AM7:AM8"/>
    <mergeCell ref="R7:R8"/>
    <mergeCell ref="AU7:AU8"/>
    <mergeCell ref="AT7:AT8"/>
    <mergeCell ref="AH7:AH8"/>
    <mergeCell ref="O7:O8"/>
    <mergeCell ref="AY7:AY9"/>
    <mergeCell ref="AZ7:AZ9"/>
    <mergeCell ref="BA7:BA9"/>
    <mergeCell ref="T7:T8"/>
    <mergeCell ref="S7:S8"/>
    <mergeCell ref="AB7:AB8"/>
    <mergeCell ref="AA7:AA8"/>
    <mergeCell ref="V7:V8"/>
    <mergeCell ref="E7:E9"/>
    <mergeCell ref="K7:K8"/>
    <mergeCell ref="B7:B9"/>
    <mergeCell ref="I7:I8"/>
    <mergeCell ref="H7:H8"/>
    <mergeCell ref="G7:G8"/>
    <mergeCell ref="F7:F8"/>
    <mergeCell ref="N7:N8"/>
    <mergeCell ref="Q7:Q8"/>
    <mergeCell ref="AQ14:BF14"/>
    <mergeCell ref="A6:E6"/>
    <mergeCell ref="AY6:BF6"/>
    <mergeCell ref="J7:J8"/>
    <mergeCell ref="A7:A9"/>
    <mergeCell ref="M7:M8"/>
    <mergeCell ref="L7:L8"/>
    <mergeCell ref="C7:D9"/>
    <mergeCell ref="A1:W1"/>
    <mergeCell ref="X1:BF1"/>
    <mergeCell ref="A2:W2"/>
    <mergeCell ref="X2:BF2"/>
    <mergeCell ref="A4:BF4"/>
    <mergeCell ref="A5:BF5"/>
  </mergeCells>
  <printOptions horizontalCentered="1"/>
  <pageMargins left="0.25" right="0.25" top="0.25" bottom="0.25" header="0" footer="0"/>
  <pageSetup horizontalDpi="600" verticalDpi="600" orientation="landscape" paperSize="9"/>
  <headerFooter alignWithMargins="0">
    <oddFooter>&amp;C&amp;P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O26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3.00390625" style="9" customWidth="1"/>
    <col min="2" max="2" width="11.28125" style="9" customWidth="1"/>
    <col min="3" max="3" width="13.7109375" style="9" customWidth="1"/>
    <col min="4" max="4" width="5.7109375" style="9" customWidth="1"/>
    <col min="5" max="5" width="5.8515625" style="9" customWidth="1"/>
    <col min="6" max="30" width="2.421875" style="9" customWidth="1"/>
    <col min="31" max="60" width="2.421875" style="0" customWidth="1"/>
    <col min="61" max="61" width="4.00390625" style="0" customWidth="1"/>
    <col min="62" max="66" width="2.421875" style="0" customWidth="1"/>
    <col min="67" max="67" width="8.57421875" style="0" customWidth="1"/>
  </cols>
  <sheetData>
    <row r="1" spans="1:67" s="23" customFormat="1" ht="27.7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 t="s">
        <v>1</v>
      </c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</row>
    <row r="2" spans="1:67" s="23" customFormat="1" ht="15" customHeight="1">
      <c r="A2" s="280" t="s">
        <v>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78" t="s">
        <v>3</v>
      </c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</row>
    <row r="3" s="9" customFormat="1" ht="9" customHeight="1"/>
    <row r="4" spans="1:67" s="9" customFormat="1" ht="24" customHeight="1">
      <c r="A4" s="338" t="s">
        <v>166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</row>
    <row r="5" spans="1:67" s="11" customFormat="1" ht="17.25" customHeight="1">
      <c r="A5" s="277" t="s">
        <v>222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</row>
    <row r="6" spans="1:67" s="11" customFormat="1" ht="6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</row>
    <row r="7" spans="1:67" s="11" customFormat="1" ht="19.5" customHeight="1">
      <c r="A7" s="418" t="s">
        <v>4</v>
      </c>
      <c r="B7" s="345"/>
      <c r="C7" s="345"/>
      <c r="D7" s="345"/>
      <c r="E7" s="345"/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47">
        <v>16</v>
      </c>
      <c r="V7" s="47">
        <v>17</v>
      </c>
      <c r="W7" s="47">
        <v>18</v>
      </c>
      <c r="X7" s="47">
        <v>19</v>
      </c>
      <c r="Y7" s="47">
        <v>20</v>
      </c>
      <c r="Z7" s="47">
        <v>21</v>
      </c>
      <c r="AA7" s="47">
        <v>22</v>
      </c>
      <c r="AB7" s="47">
        <v>23</v>
      </c>
      <c r="AC7" s="47">
        <v>24</v>
      </c>
      <c r="AD7" s="47">
        <v>25</v>
      </c>
      <c r="AE7" s="47">
        <v>26</v>
      </c>
      <c r="AF7" s="47">
        <v>27</v>
      </c>
      <c r="AG7" s="47">
        <v>28</v>
      </c>
      <c r="AH7" s="47">
        <v>29</v>
      </c>
      <c r="AI7" s="47">
        <v>30</v>
      </c>
      <c r="AJ7" s="47">
        <v>31</v>
      </c>
      <c r="AK7" s="47">
        <v>32</v>
      </c>
      <c r="AL7" s="47">
        <v>33</v>
      </c>
      <c r="AM7" s="47">
        <v>34</v>
      </c>
      <c r="AN7" s="47">
        <v>35</v>
      </c>
      <c r="AO7" s="47">
        <v>36</v>
      </c>
      <c r="AP7" s="47">
        <v>37</v>
      </c>
      <c r="AQ7" s="47">
        <v>38</v>
      </c>
      <c r="AR7" s="47">
        <v>39</v>
      </c>
      <c r="AS7" s="47">
        <v>40</v>
      </c>
      <c r="AT7" s="47">
        <v>41</v>
      </c>
      <c r="AU7" s="47">
        <v>42</v>
      </c>
      <c r="AV7" s="47">
        <v>43</v>
      </c>
      <c r="AW7" s="47">
        <v>44</v>
      </c>
      <c r="AX7" s="47">
        <v>45</v>
      </c>
      <c r="AY7" s="47">
        <v>46</v>
      </c>
      <c r="AZ7" s="47">
        <v>47</v>
      </c>
      <c r="BA7" s="47">
        <v>48</v>
      </c>
      <c r="BB7" s="47">
        <v>49</v>
      </c>
      <c r="BC7" s="47">
        <v>50</v>
      </c>
      <c r="BD7" s="47">
        <v>51</v>
      </c>
      <c r="BE7" s="47">
        <v>52</v>
      </c>
      <c r="BF7" s="47">
        <v>54</v>
      </c>
      <c r="BG7" s="275"/>
      <c r="BH7" s="275"/>
      <c r="BI7" s="275"/>
      <c r="BJ7" s="275"/>
      <c r="BK7" s="275"/>
      <c r="BL7" s="275"/>
      <c r="BM7" s="275"/>
      <c r="BN7" s="275"/>
      <c r="BO7" s="275"/>
    </row>
    <row r="8" spans="1:67" s="9" customFormat="1" ht="68.25" customHeight="1">
      <c r="A8" s="335" t="s">
        <v>4</v>
      </c>
      <c r="B8" s="334" t="s">
        <v>5</v>
      </c>
      <c r="C8" s="334" t="s">
        <v>6</v>
      </c>
      <c r="D8" s="336"/>
      <c r="E8" s="341" t="s">
        <v>7</v>
      </c>
      <c r="F8" s="340" t="s">
        <v>161</v>
      </c>
      <c r="G8" s="340" t="s">
        <v>143</v>
      </c>
      <c r="H8" s="340" t="s">
        <v>134</v>
      </c>
      <c r="I8" s="340" t="s">
        <v>21</v>
      </c>
      <c r="J8" s="340" t="s">
        <v>154</v>
      </c>
      <c r="K8" s="340" t="s">
        <v>153</v>
      </c>
      <c r="L8" s="340" t="s">
        <v>138</v>
      </c>
      <c r="M8" s="340" t="s">
        <v>152</v>
      </c>
      <c r="N8" s="340" t="s">
        <v>150</v>
      </c>
      <c r="O8" s="340" t="s">
        <v>163</v>
      </c>
      <c r="P8" s="340" t="s">
        <v>29</v>
      </c>
      <c r="Q8" s="340" t="s">
        <v>155</v>
      </c>
      <c r="R8" s="340" t="s">
        <v>162</v>
      </c>
      <c r="S8" s="340" t="s">
        <v>221</v>
      </c>
      <c r="T8" s="340" t="s">
        <v>159</v>
      </c>
      <c r="U8" s="340" t="s">
        <v>164</v>
      </c>
      <c r="V8" s="340" t="s">
        <v>140</v>
      </c>
      <c r="W8" s="340" t="s">
        <v>12</v>
      </c>
      <c r="X8" s="340" t="s">
        <v>142</v>
      </c>
      <c r="Y8" s="340" t="s">
        <v>30</v>
      </c>
      <c r="Z8" s="340" t="s">
        <v>220</v>
      </c>
      <c r="AA8" s="340" t="s">
        <v>219</v>
      </c>
      <c r="AB8" s="340" t="s">
        <v>144</v>
      </c>
      <c r="AC8" s="340" t="s">
        <v>160</v>
      </c>
      <c r="AD8" s="340" t="s">
        <v>18</v>
      </c>
      <c r="AE8" s="340" t="s">
        <v>39</v>
      </c>
      <c r="AF8" s="340" t="s">
        <v>48</v>
      </c>
      <c r="AG8" s="340" t="s">
        <v>42</v>
      </c>
      <c r="AH8" s="340" t="s">
        <v>146</v>
      </c>
      <c r="AI8" s="340" t="s">
        <v>47</v>
      </c>
      <c r="AJ8" s="340" t="s">
        <v>136</v>
      </c>
      <c r="AK8" s="340" t="s">
        <v>34</v>
      </c>
      <c r="AL8" s="340" t="s">
        <v>147</v>
      </c>
      <c r="AM8" s="340" t="s">
        <v>50</v>
      </c>
      <c r="AN8" s="340" t="s">
        <v>141</v>
      </c>
      <c r="AO8" s="340" t="s">
        <v>44</v>
      </c>
      <c r="AP8" s="340" t="s">
        <v>151</v>
      </c>
      <c r="AQ8" s="340" t="s">
        <v>37</v>
      </c>
      <c r="AR8" s="340" t="s">
        <v>49</v>
      </c>
      <c r="AS8" s="340" t="s">
        <v>137</v>
      </c>
      <c r="AT8" s="340" t="s">
        <v>28</v>
      </c>
      <c r="AU8" s="340" t="s">
        <v>38</v>
      </c>
      <c r="AV8" s="340" t="s">
        <v>135</v>
      </c>
      <c r="AW8" s="340" t="s">
        <v>40</v>
      </c>
      <c r="AX8" s="340" t="s">
        <v>22</v>
      </c>
      <c r="AY8" s="340" t="s">
        <v>33</v>
      </c>
      <c r="AZ8" s="340" t="s">
        <v>46</v>
      </c>
      <c r="BA8" s="340" t="s">
        <v>218</v>
      </c>
      <c r="BB8" s="340" t="s">
        <v>156</v>
      </c>
      <c r="BC8" s="340" t="s">
        <v>16</v>
      </c>
      <c r="BD8" s="340" t="s">
        <v>139</v>
      </c>
      <c r="BE8" s="342"/>
      <c r="BF8" s="343"/>
      <c r="BG8" s="340" t="s">
        <v>52</v>
      </c>
      <c r="BH8" s="351" t="s">
        <v>53</v>
      </c>
      <c r="BI8" s="351" t="s">
        <v>54</v>
      </c>
      <c r="BJ8" s="340" t="s">
        <v>55</v>
      </c>
      <c r="BK8" s="340" t="s">
        <v>56</v>
      </c>
      <c r="BL8" s="340" t="s">
        <v>57</v>
      </c>
      <c r="BM8" s="340" t="s">
        <v>58</v>
      </c>
      <c r="BN8" s="340" t="s">
        <v>107</v>
      </c>
      <c r="BO8" s="344" t="s">
        <v>59</v>
      </c>
    </row>
    <row r="9" spans="1:67" s="9" customFormat="1" ht="127.5" customHeight="1">
      <c r="A9" s="318"/>
      <c r="B9" s="320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6" t="s">
        <v>132</v>
      </c>
      <c r="BF9" s="36" t="s">
        <v>133</v>
      </c>
      <c r="BG9" s="314"/>
      <c r="BH9" s="314"/>
      <c r="BI9" s="314"/>
      <c r="BJ9" s="314"/>
      <c r="BK9" s="314"/>
      <c r="BL9" s="314"/>
      <c r="BM9" s="314"/>
      <c r="BN9" s="314"/>
      <c r="BO9" s="327"/>
    </row>
    <row r="10" spans="1:67" s="9" customFormat="1" ht="26.25" customHeight="1">
      <c r="A10" s="319"/>
      <c r="B10" s="322"/>
      <c r="C10" s="322"/>
      <c r="D10" s="323"/>
      <c r="E10" s="325"/>
      <c r="F10" s="35">
        <v>2</v>
      </c>
      <c r="G10" s="35">
        <v>2</v>
      </c>
      <c r="H10" s="35">
        <v>3</v>
      </c>
      <c r="I10" s="35">
        <v>3</v>
      </c>
      <c r="J10" s="35">
        <v>2</v>
      </c>
      <c r="K10" s="35">
        <v>3</v>
      </c>
      <c r="L10" s="35">
        <v>2</v>
      </c>
      <c r="M10" s="35">
        <v>2</v>
      </c>
      <c r="N10" s="35">
        <v>2</v>
      </c>
      <c r="O10" s="35">
        <v>2</v>
      </c>
      <c r="P10" s="35">
        <v>3</v>
      </c>
      <c r="Q10" s="35">
        <v>2</v>
      </c>
      <c r="R10" s="35">
        <v>2</v>
      </c>
      <c r="S10" s="35">
        <v>3</v>
      </c>
      <c r="T10" s="35">
        <v>3</v>
      </c>
      <c r="U10" s="35">
        <v>2</v>
      </c>
      <c r="V10" s="35">
        <v>2</v>
      </c>
      <c r="W10" s="35">
        <v>3</v>
      </c>
      <c r="X10" s="35">
        <v>3</v>
      </c>
      <c r="Y10" s="35">
        <v>2</v>
      </c>
      <c r="Z10" s="35">
        <v>2</v>
      </c>
      <c r="AA10" s="35">
        <v>2</v>
      </c>
      <c r="AB10" s="35">
        <v>2</v>
      </c>
      <c r="AC10" s="35">
        <v>2</v>
      </c>
      <c r="AD10" s="35">
        <v>3</v>
      </c>
      <c r="AE10" s="35">
        <v>3</v>
      </c>
      <c r="AF10" s="35">
        <v>2</v>
      </c>
      <c r="AG10" s="35">
        <v>3</v>
      </c>
      <c r="AH10" s="35">
        <v>2</v>
      </c>
      <c r="AI10" s="35">
        <v>2</v>
      </c>
      <c r="AJ10" s="35">
        <v>3</v>
      </c>
      <c r="AK10" s="35">
        <v>3</v>
      </c>
      <c r="AL10" s="35">
        <v>3</v>
      </c>
      <c r="AM10" s="35">
        <v>3</v>
      </c>
      <c r="AN10" s="35">
        <v>3</v>
      </c>
      <c r="AO10" s="35">
        <v>2</v>
      </c>
      <c r="AP10" s="35">
        <v>2</v>
      </c>
      <c r="AQ10" s="35">
        <v>4</v>
      </c>
      <c r="AR10" s="35">
        <v>2</v>
      </c>
      <c r="AS10" s="35">
        <v>2</v>
      </c>
      <c r="AT10" s="35">
        <v>2</v>
      </c>
      <c r="AU10" s="35">
        <v>3</v>
      </c>
      <c r="AV10" s="35">
        <v>3</v>
      </c>
      <c r="AW10" s="35">
        <v>2</v>
      </c>
      <c r="AX10" s="35">
        <v>3</v>
      </c>
      <c r="AY10" s="35">
        <v>2</v>
      </c>
      <c r="AZ10" s="35">
        <v>2</v>
      </c>
      <c r="BA10" s="35">
        <v>3</v>
      </c>
      <c r="BB10" s="35">
        <v>2</v>
      </c>
      <c r="BC10" s="35">
        <v>2</v>
      </c>
      <c r="BD10" s="35">
        <v>2</v>
      </c>
      <c r="BE10" s="34">
        <v>3</v>
      </c>
      <c r="BF10" s="34">
        <v>3</v>
      </c>
      <c r="BG10" s="315"/>
      <c r="BH10" s="315"/>
      <c r="BI10" s="315"/>
      <c r="BJ10" s="315"/>
      <c r="BK10" s="315"/>
      <c r="BL10" s="315"/>
      <c r="BM10" s="315"/>
      <c r="BN10" s="315"/>
      <c r="BO10" s="326"/>
    </row>
    <row r="11" spans="1:67" ht="39.75" customHeight="1">
      <c r="A11" s="34">
        <v>1</v>
      </c>
      <c r="B11" s="31" t="s">
        <v>217</v>
      </c>
      <c r="C11" s="33" t="s">
        <v>216</v>
      </c>
      <c r="D11" s="32" t="s">
        <v>215</v>
      </c>
      <c r="E11" s="31" t="s">
        <v>214</v>
      </c>
      <c r="F11" s="30">
        <v>1</v>
      </c>
      <c r="G11" s="30">
        <v>1</v>
      </c>
      <c r="H11" s="30">
        <v>1</v>
      </c>
      <c r="I11" s="30">
        <v>3.5</v>
      </c>
      <c r="J11" s="30">
        <v>1.5</v>
      </c>
      <c r="K11" s="30">
        <v>1.5</v>
      </c>
      <c r="L11" s="30">
        <v>3</v>
      </c>
      <c r="M11" s="30">
        <v>1</v>
      </c>
      <c r="N11" s="30">
        <v>2</v>
      </c>
      <c r="O11" s="30">
        <v>1</v>
      </c>
      <c r="P11" s="30">
        <v>1.5</v>
      </c>
      <c r="Q11" s="30">
        <v>1</v>
      </c>
      <c r="R11" s="30">
        <v>2.5</v>
      </c>
      <c r="S11" s="30">
        <v>3</v>
      </c>
      <c r="T11" s="30">
        <v>3</v>
      </c>
      <c r="U11" s="30">
        <v>2</v>
      </c>
      <c r="V11" s="30">
        <v>1.5</v>
      </c>
      <c r="W11" s="30">
        <v>1</v>
      </c>
      <c r="X11" s="30">
        <v>2</v>
      </c>
      <c r="Y11" s="30">
        <v>2</v>
      </c>
      <c r="Z11" s="30">
        <v>1</v>
      </c>
      <c r="AA11" s="30">
        <v>2</v>
      </c>
      <c r="AB11" s="30">
        <v>3.5</v>
      </c>
      <c r="AC11" s="30">
        <v>2</v>
      </c>
      <c r="AD11" s="30">
        <v>2</v>
      </c>
      <c r="AE11" s="30">
        <v>2</v>
      </c>
      <c r="AF11" s="30">
        <v>2.5</v>
      </c>
      <c r="AG11" s="30">
        <v>1.5</v>
      </c>
      <c r="AH11" s="30">
        <v>4</v>
      </c>
      <c r="AI11" s="30">
        <v>1</v>
      </c>
      <c r="AJ11" s="30">
        <v>3</v>
      </c>
      <c r="AK11" s="30">
        <v>2</v>
      </c>
      <c r="AL11" s="30">
        <v>2.5</v>
      </c>
      <c r="AM11" s="30">
        <v>2</v>
      </c>
      <c r="AN11" s="30">
        <v>1.5</v>
      </c>
      <c r="AO11" s="30">
        <v>1.5</v>
      </c>
      <c r="AP11" s="30">
        <v>1</v>
      </c>
      <c r="AQ11" s="30">
        <v>3.5</v>
      </c>
      <c r="AR11" s="30">
        <v>1.5</v>
      </c>
      <c r="AS11" s="30">
        <v>3</v>
      </c>
      <c r="AT11" s="30">
        <v>2</v>
      </c>
      <c r="AU11" s="30">
        <v>1</v>
      </c>
      <c r="AV11" s="30">
        <v>3</v>
      </c>
      <c r="AW11" s="30">
        <v>2</v>
      </c>
      <c r="AX11" s="30">
        <v>1</v>
      </c>
      <c r="AY11" s="30">
        <v>1.5</v>
      </c>
      <c r="AZ11" s="30">
        <v>3</v>
      </c>
      <c r="BA11" s="30">
        <v>2</v>
      </c>
      <c r="BB11" s="30">
        <v>2</v>
      </c>
      <c r="BC11" s="30">
        <v>1</v>
      </c>
      <c r="BD11" s="30">
        <v>2</v>
      </c>
      <c r="BE11" s="30">
        <v>3</v>
      </c>
      <c r="BF11" s="30">
        <v>2</v>
      </c>
      <c r="BG11" s="51">
        <v>25.384615384615383</v>
      </c>
      <c r="BH11" s="33" t="s">
        <v>128</v>
      </c>
      <c r="BI11" s="28" t="s">
        <v>68</v>
      </c>
      <c r="BJ11" s="27" t="s">
        <v>62</v>
      </c>
      <c r="BK11" s="27" t="s">
        <v>62</v>
      </c>
      <c r="BL11" s="27" t="s">
        <v>62</v>
      </c>
      <c r="BM11" s="27" t="s">
        <v>62</v>
      </c>
      <c r="BN11" s="27" t="s">
        <v>62</v>
      </c>
      <c r="BO11" s="26" t="s">
        <v>74</v>
      </c>
    </row>
    <row r="12" spans="1:67" ht="39.75" customHeight="1">
      <c r="A12" s="34">
        <v>2</v>
      </c>
      <c r="B12" s="31" t="s">
        <v>213</v>
      </c>
      <c r="C12" s="33" t="s">
        <v>212</v>
      </c>
      <c r="D12" s="32" t="s">
        <v>211</v>
      </c>
      <c r="E12" s="31" t="s">
        <v>210</v>
      </c>
      <c r="F12" s="30">
        <v>2</v>
      </c>
      <c r="G12" s="30">
        <v>2</v>
      </c>
      <c r="H12" s="30">
        <v>3</v>
      </c>
      <c r="I12" s="30">
        <v>1</v>
      </c>
      <c r="J12" s="30">
        <v>1.5</v>
      </c>
      <c r="K12" s="30">
        <v>4</v>
      </c>
      <c r="L12" s="30">
        <v>2</v>
      </c>
      <c r="M12" s="30">
        <v>2</v>
      </c>
      <c r="N12" s="30">
        <v>3</v>
      </c>
      <c r="O12" s="30">
        <v>2</v>
      </c>
      <c r="P12" s="30">
        <v>1</v>
      </c>
      <c r="Q12" s="30">
        <v>1</v>
      </c>
      <c r="R12" s="30">
        <v>2</v>
      </c>
      <c r="S12" s="30">
        <v>2</v>
      </c>
      <c r="T12" s="30">
        <v>1.5</v>
      </c>
      <c r="U12" s="30">
        <v>2</v>
      </c>
      <c r="V12" s="30">
        <v>1</v>
      </c>
      <c r="W12" s="30">
        <v>2</v>
      </c>
      <c r="X12" s="30">
        <v>2</v>
      </c>
      <c r="Y12" s="30">
        <v>1</v>
      </c>
      <c r="Z12" s="30">
        <v>1</v>
      </c>
      <c r="AA12" s="30">
        <v>1.5</v>
      </c>
      <c r="AB12" s="30">
        <v>2</v>
      </c>
      <c r="AC12" s="30">
        <v>2</v>
      </c>
      <c r="AD12" s="30">
        <v>2</v>
      </c>
      <c r="AE12" s="30">
        <v>1</v>
      </c>
      <c r="AF12" s="30">
        <v>3</v>
      </c>
      <c r="AG12" s="30">
        <v>2</v>
      </c>
      <c r="AH12" s="30">
        <v>3</v>
      </c>
      <c r="AI12" s="30">
        <v>1.5</v>
      </c>
      <c r="AJ12" s="30">
        <v>3</v>
      </c>
      <c r="AK12" s="30">
        <v>2</v>
      </c>
      <c r="AL12" s="30">
        <v>4</v>
      </c>
      <c r="AM12" s="30">
        <v>2</v>
      </c>
      <c r="AN12" s="30">
        <v>2</v>
      </c>
      <c r="AO12" s="30">
        <v>1.5</v>
      </c>
      <c r="AP12" s="30">
        <v>2</v>
      </c>
      <c r="AQ12" s="30">
        <v>3.5</v>
      </c>
      <c r="AR12" s="30">
        <v>1.5</v>
      </c>
      <c r="AS12" s="30">
        <v>2</v>
      </c>
      <c r="AT12" s="30">
        <v>1</v>
      </c>
      <c r="AU12" s="30">
        <v>2.5</v>
      </c>
      <c r="AV12" s="30">
        <v>1.5</v>
      </c>
      <c r="AW12" s="30">
        <v>1</v>
      </c>
      <c r="AX12" s="30">
        <v>1</v>
      </c>
      <c r="AY12" s="30">
        <v>1</v>
      </c>
      <c r="AZ12" s="30">
        <v>2.5</v>
      </c>
      <c r="BA12" s="30">
        <v>1.5</v>
      </c>
      <c r="BB12" s="30">
        <v>1.5</v>
      </c>
      <c r="BC12" s="30">
        <v>1.5</v>
      </c>
      <c r="BD12" s="30">
        <v>2</v>
      </c>
      <c r="BE12" s="30">
        <v>3.5</v>
      </c>
      <c r="BF12" s="30">
        <v>3</v>
      </c>
      <c r="BG12" s="51">
        <v>33.07692307692308</v>
      </c>
      <c r="BH12" s="33" t="s">
        <v>128</v>
      </c>
      <c r="BI12" s="28" t="s">
        <v>209</v>
      </c>
      <c r="BJ12" s="52" t="s">
        <v>199</v>
      </c>
      <c r="BK12" s="27" t="s">
        <v>62</v>
      </c>
      <c r="BL12" s="27" t="s">
        <v>62</v>
      </c>
      <c r="BM12" s="27" t="s">
        <v>62</v>
      </c>
      <c r="BN12" s="27" t="s">
        <v>62</v>
      </c>
      <c r="BO12" s="26" t="s">
        <v>198</v>
      </c>
    </row>
    <row r="13" spans="1:67" ht="39.75" customHeight="1">
      <c r="A13" s="34">
        <v>3</v>
      </c>
      <c r="B13" s="31" t="s">
        <v>208</v>
      </c>
      <c r="C13" s="33" t="s">
        <v>207</v>
      </c>
      <c r="D13" s="32" t="s">
        <v>206</v>
      </c>
      <c r="E13" s="31" t="s">
        <v>205</v>
      </c>
      <c r="F13" s="30">
        <v>2</v>
      </c>
      <c r="G13" s="30">
        <v>1.5</v>
      </c>
      <c r="H13" s="30">
        <v>2.5</v>
      </c>
      <c r="I13" s="30">
        <v>2.5</v>
      </c>
      <c r="J13" s="30">
        <v>1</v>
      </c>
      <c r="K13" s="30">
        <v>3</v>
      </c>
      <c r="L13" s="30">
        <v>2</v>
      </c>
      <c r="M13" s="30">
        <v>1</v>
      </c>
      <c r="N13" s="30">
        <v>3</v>
      </c>
      <c r="O13" s="30">
        <v>3.5</v>
      </c>
      <c r="P13" s="30">
        <v>2</v>
      </c>
      <c r="Q13" s="30">
        <v>2.5</v>
      </c>
      <c r="R13" s="30">
        <v>2.5</v>
      </c>
      <c r="S13" s="30">
        <v>4</v>
      </c>
      <c r="T13" s="30">
        <v>3</v>
      </c>
      <c r="U13" s="30">
        <v>2</v>
      </c>
      <c r="V13" s="30">
        <v>1</v>
      </c>
      <c r="W13" s="30">
        <v>1.5</v>
      </c>
      <c r="X13" s="30">
        <v>2</v>
      </c>
      <c r="Y13" s="30">
        <v>2.5</v>
      </c>
      <c r="Z13" s="30">
        <v>2</v>
      </c>
      <c r="AA13" s="30">
        <v>3.5</v>
      </c>
      <c r="AB13" s="30">
        <v>4</v>
      </c>
      <c r="AC13" s="30">
        <v>2</v>
      </c>
      <c r="AD13" s="30">
        <v>1.5</v>
      </c>
      <c r="AE13" s="30">
        <v>3</v>
      </c>
      <c r="AF13" s="30">
        <v>4</v>
      </c>
      <c r="AG13" s="30">
        <v>3</v>
      </c>
      <c r="AH13" s="30">
        <v>1.5</v>
      </c>
      <c r="AI13" s="30">
        <v>3</v>
      </c>
      <c r="AJ13" s="30">
        <v>3.5</v>
      </c>
      <c r="AK13" s="30">
        <v>3.5</v>
      </c>
      <c r="AL13" s="30">
        <v>3</v>
      </c>
      <c r="AM13" s="30">
        <v>3</v>
      </c>
      <c r="AN13" s="30">
        <v>2.5</v>
      </c>
      <c r="AO13" s="30">
        <v>1.5</v>
      </c>
      <c r="AP13" s="30">
        <v>3</v>
      </c>
      <c r="AQ13" s="30">
        <v>4</v>
      </c>
      <c r="AR13" s="30">
        <v>1.5</v>
      </c>
      <c r="AS13" s="30">
        <v>2</v>
      </c>
      <c r="AT13" s="30">
        <v>2.5</v>
      </c>
      <c r="AU13" s="30">
        <v>1.5</v>
      </c>
      <c r="AV13" s="30">
        <v>1.5</v>
      </c>
      <c r="AW13" s="30">
        <v>1</v>
      </c>
      <c r="AX13" s="30">
        <v>1.5</v>
      </c>
      <c r="AY13" s="30">
        <v>2</v>
      </c>
      <c r="AZ13" s="30">
        <v>2</v>
      </c>
      <c r="BA13" s="30">
        <v>2</v>
      </c>
      <c r="BB13" s="30">
        <v>2.5</v>
      </c>
      <c r="BC13" s="30">
        <v>1.5</v>
      </c>
      <c r="BD13" s="30">
        <v>3</v>
      </c>
      <c r="BE13" s="30">
        <v>3</v>
      </c>
      <c r="BF13" s="30">
        <v>3</v>
      </c>
      <c r="BG13" s="51">
        <v>16.923076923076923</v>
      </c>
      <c r="BH13" s="33" t="s">
        <v>128</v>
      </c>
      <c r="BI13" s="28" t="s">
        <v>204</v>
      </c>
      <c r="BJ13" s="27" t="s">
        <v>62</v>
      </c>
      <c r="BK13" s="27" t="s">
        <v>62</v>
      </c>
      <c r="BL13" s="27" t="s">
        <v>62</v>
      </c>
      <c r="BM13" s="27" t="s">
        <v>62</v>
      </c>
      <c r="BN13" s="27" t="s">
        <v>62</v>
      </c>
      <c r="BO13" s="26" t="s">
        <v>74</v>
      </c>
    </row>
    <row r="14" spans="1:67" ht="39.75" customHeight="1">
      <c r="A14" s="34">
        <v>4</v>
      </c>
      <c r="B14" s="31" t="s">
        <v>203</v>
      </c>
      <c r="C14" s="33" t="s">
        <v>202</v>
      </c>
      <c r="D14" s="32" t="s">
        <v>66</v>
      </c>
      <c r="E14" s="31" t="s">
        <v>201</v>
      </c>
      <c r="F14" s="30">
        <v>2</v>
      </c>
      <c r="G14" s="30">
        <v>4</v>
      </c>
      <c r="H14" s="30">
        <v>4</v>
      </c>
      <c r="I14" s="30">
        <v>1.5</v>
      </c>
      <c r="J14" s="30">
        <v>2.5</v>
      </c>
      <c r="K14" s="30">
        <v>3</v>
      </c>
      <c r="L14" s="30">
        <v>2</v>
      </c>
      <c r="M14" s="30">
        <v>4</v>
      </c>
      <c r="N14" s="30">
        <v>3</v>
      </c>
      <c r="O14" s="30">
        <v>1</v>
      </c>
      <c r="P14" s="30">
        <v>1.5</v>
      </c>
      <c r="Q14" s="30">
        <v>1</v>
      </c>
      <c r="R14" s="30">
        <v>1</v>
      </c>
      <c r="S14" s="30">
        <v>3.5</v>
      </c>
      <c r="T14" s="30">
        <v>4</v>
      </c>
      <c r="U14" s="30">
        <v>3.5</v>
      </c>
      <c r="V14" s="30">
        <v>1</v>
      </c>
      <c r="W14" s="30">
        <v>3</v>
      </c>
      <c r="X14" s="30">
        <v>4</v>
      </c>
      <c r="Y14" s="30">
        <v>2</v>
      </c>
      <c r="Z14" s="30">
        <v>3</v>
      </c>
      <c r="AA14" s="30">
        <v>4</v>
      </c>
      <c r="AB14" s="30">
        <v>4</v>
      </c>
      <c r="AC14" s="30">
        <v>3</v>
      </c>
      <c r="AD14" s="30">
        <v>3.5</v>
      </c>
      <c r="AE14" s="30">
        <v>1</v>
      </c>
      <c r="AF14" s="30">
        <v>3.5</v>
      </c>
      <c r="AG14" s="30">
        <v>4</v>
      </c>
      <c r="AH14" s="30">
        <v>2.5</v>
      </c>
      <c r="AI14" s="30">
        <v>2.5</v>
      </c>
      <c r="AJ14" s="30">
        <v>4</v>
      </c>
      <c r="AK14" s="30">
        <v>1</v>
      </c>
      <c r="AL14" s="30">
        <v>1.5</v>
      </c>
      <c r="AM14" s="30">
        <v>1.5</v>
      </c>
      <c r="AN14" s="30">
        <v>4</v>
      </c>
      <c r="AO14" s="30">
        <v>2</v>
      </c>
      <c r="AP14" s="30">
        <v>4</v>
      </c>
      <c r="AQ14" s="30">
        <v>3.5</v>
      </c>
      <c r="AR14" s="30">
        <v>2</v>
      </c>
      <c r="AS14" s="30">
        <v>3</v>
      </c>
      <c r="AT14" s="30">
        <v>2</v>
      </c>
      <c r="AU14" s="30">
        <v>1</v>
      </c>
      <c r="AV14" s="30">
        <v>2</v>
      </c>
      <c r="AW14" s="30">
        <v>1</v>
      </c>
      <c r="AX14" s="30">
        <v>2</v>
      </c>
      <c r="AY14" s="30">
        <v>1</v>
      </c>
      <c r="AZ14" s="30">
        <v>2</v>
      </c>
      <c r="BA14" s="30">
        <v>4</v>
      </c>
      <c r="BB14" s="30">
        <v>3</v>
      </c>
      <c r="BC14" s="30">
        <v>1</v>
      </c>
      <c r="BD14" s="30">
        <v>2</v>
      </c>
      <c r="BE14" s="30">
        <v>3</v>
      </c>
      <c r="BF14" s="30">
        <v>3.5</v>
      </c>
      <c r="BG14" s="51">
        <v>7.6923076923076925</v>
      </c>
      <c r="BH14" s="33" t="s">
        <v>128</v>
      </c>
      <c r="BI14" s="28" t="s">
        <v>200</v>
      </c>
      <c r="BJ14" s="52" t="s">
        <v>199</v>
      </c>
      <c r="BK14" s="27" t="s">
        <v>62</v>
      </c>
      <c r="BL14" s="27" t="s">
        <v>62</v>
      </c>
      <c r="BM14" s="27" t="s">
        <v>62</v>
      </c>
      <c r="BN14" s="27" t="s">
        <v>62</v>
      </c>
      <c r="BO14" s="26" t="s">
        <v>198</v>
      </c>
    </row>
    <row r="15" spans="1:67" ht="39.75" customHeight="1">
      <c r="A15" s="34">
        <v>5</v>
      </c>
      <c r="B15" s="31" t="s">
        <v>197</v>
      </c>
      <c r="C15" s="33" t="s">
        <v>196</v>
      </c>
      <c r="D15" s="32" t="s">
        <v>195</v>
      </c>
      <c r="E15" s="31" t="s">
        <v>194</v>
      </c>
      <c r="F15" s="30">
        <v>2</v>
      </c>
      <c r="G15" s="30">
        <v>4</v>
      </c>
      <c r="H15" s="30">
        <v>2.5</v>
      </c>
      <c r="I15" s="30">
        <v>1</v>
      </c>
      <c r="J15" s="30">
        <v>1.5</v>
      </c>
      <c r="K15" s="30">
        <v>1</v>
      </c>
      <c r="L15" s="30">
        <v>2</v>
      </c>
      <c r="M15" s="30">
        <v>2</v>
      </c>
      <c r="N15" s="30">
        <v>3</v>
      </c>
      <c r="O15" s="30">
        <v>2.5</v>
      </c>
      <c r="P15" s="30">
        <v>2.5</v>
      </c>
      <c r="Q15" s="30">
        <v>1.5</v>
      </c>
      <c r="R15" s="30">
        <v>2</v>
      </c>
      <c r="S15" s="30">
        <v>1</v>
      </c>
      <c r="T15" s="30">
        <v>1.5</v>
      </c>
      <c r="U15" s="30">
        <v>1</v>
      </c>
      <c r="V15" s="30">
        <v>1</v>
      </c>
      <c r="W15" s="30">
        <v>2.5</v>
      </c>
      <c r="X15" s="30">
        <v>1</v>
      </c>
      <c r="Y15" s="30">
        <v>4</v>
      </c>
      <c r="Z15" s="30">
        <v>2</v>
      </c>
      <c r="AA15" s="30">
        <v>2.5</v>
      </c>
      <c r="AB15" s="30">
        <v>1</v>
      </c>
      <c r="AC15" s="30">
        <v>1</v>
      </c>
      <c r="AD15" s="30">
        <v>1</v>
      </c>
      <c r="AE15" s="30">
        <v>1.5</v>
      </c>
      <c r="AF15" s="30">
        <v>3.5</v>
      </c>
      <c r="AG15" s="30">
        <v>3</v>
      </c>
      <c r="AH15" s="30">
        <v>2</v>
      </c>
      <c r="AI15" s="30">
        <v>2</v>
      </c>
      <c r="AJ15" s="30">
        <v>3.5</v>
      </c>
      <c r="AK15" s="30">
        <v>2.5</v>
      </c>
      <c r="AL15" s="30">
        <v>2</v>
      </c>
      <c r="AM15" s="30">
        <v>2</v>
      </c>
      <c r="AN15" s="30">
        <v>1.5</v>
      </c>
      <c r="AO15" s="30">
        <v>2</v>
      </c>
      <c r="AP15" s="30">
        <v>2.5</v>
      </c>
      <c r="AQ15" s="30">
        <v>3.5</v>
      </c>
      <c r="AR15" s="30">
        <v>4</v>
      </c>
      <c r="AS15" s="30">
        <v>2</v>
      </c>
      <c r="AT15" s="30">
        <v>2</v>
      </c>
      <c r="AU15" s="30">
        <v>2</v>
      </c>
      <c r="AV15" s="30">
        <v>1</v>
      </c>
      <c r="AW15" s="30">
        <v>1</v>
      </c>
      <c r="AX15" s="30">
        <v>2</v>
      </c>
      <c r="AY15" s="30">
        <v>2</v>
      </c>
      <c r="AZ15" s="30">
        <v>2</v>
      </c>
      <c r="BA15" s="30">
        <v>1.5</v>
      </c>
      <c r="BB15" s="30">
        <v>3</v>
      </c>
      <c r="BC15" s="30">
        <v>1</v>
      </c>
      <c r="BD15" s="30">
        <v>1</v>
      </c>
      <c r="BE15" s="30">
        <v>3</v>
      </c>
      <c r="BF15" s="30">
        <v>2</v>
      </c>
      <c r="BG15" s="51">
        <v>20</v>
      </c>
      <c r="BH15" s="33" t="s">
        <v>128</v>
      </c>
      <c r="BI15" s="28" t="s">
        <v>73</v>
      </c>
      <c r="BJ15" s="27" t="s">
        <v>62</v>
      </c>
      <c r="BK15" s="27" t="s">
        <v>62</v>
      </c>
      <c r="BL15" s="27" t="s">
        <v>62</v>
      </c>
      <c r="BM15" s="27" t="s">
        <v>62</v>
      </c>
      <c r="BN15" s="27" t="s">
        <v>62</v>
      </c>
      <c r="BO15" s="26" t="s">
        <v>74</v>
      </c>
    </row>
    <row r="16" ht="16.5" customHeight="1"/>
    <row r="17" spans="1:58" ht="14.25">
      <c r="A17" s="25" t="s">
        <v>75</v>
      </c>
      <c r="C17" s="24" t="s">
        <v>294</v>
      </c>
      <c r="H17" s="23" t="s">
        <v>77</v>
      </c>
      <c r="Y17" s="23" t="s">
        <v>78</v>
      </c>
      <c r="AJ17" s="23"/>
      <c r="AO17" s="23" t="s">
        <v>79</v>
      </c>
      <c r="BF17" s="23" t="s">
        <v>193</v>
      </c>
    </row>
    <row r="18" ht="12.75">
      <c r="C18" s="24" t="s">
        <v>192</v>
      </c>
    </row>
    <row r="19" spans="37:67" ht="21" customHeight="1"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276" t="s">
        <v>83</v>
      </c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</row>
    <row r="20" spans="25:30" ht="15.75" customHeight="1">
      <c r="Y20"/>
      <c r="Z20"/>
      <c r="AA20"/>
      <c r="AB20"/>
      <c r="AC20"/>
      <c r="AD20"/>
    </row>
    <row r="21" spans="25:30" ht="16.5" customHeight="1">
      <c r="Y21"/>
      <c r="Z21"/>
      <c r="AA21"/>
      <c r="AB21"/>
      <c r="AC21"/>
      <c r="AD21"/>
    </row>
    <row r="22" spans="25:30" ht="12.75" customHeight="1">
      <c r="Y22"/>
      <c r="Z22"/>
      <c r="AA22"/>
      <c r="AB22"/>
      <c r="AC22"/>
      <c r="AD22"/>
    </row>
    <row r="23" spans="25:30" ht="12.75" customHeight="1">
      <c r="Y23"/>
      <c r="Z23"/>
      <c r="AA23"/>
      <c r="AB23"/>
      <c r="AC23"/>
      <c r="AD23"/>
    </row>
    <row r="24" spans="25:30" ht="12.75" customHeight="1">
      <c r="Y24"/>
      <c r="Z24"/>
      <c r="AA24"/>
      <c r="AB24"/>
      <c r="AC24"/>
      <c r="AD24"/>
    </row>
    <row r="25" spans="25:30" ht="12.75" customHeight="1">
      <c r="Y25"/>
      <c r="Z25"/>
      <c r="AA25"/>
      <c r="AB25"/>
      <c r="AC25"/>
      <c r="AD25"/>
    </row>
    <row r="26" spans="25:30" ht="12.75" customHeight="1">
      <c r="Y26"/>
      <c r="Z26"/>
      <c r="AA26"/>
      <c r="AB26"/>
      <c r="AC26"/>
      <c r="AD26"/>
    </row>
  </sheetData>
  <sheetProtection/>
  <mergeCells count="74">
    <mergeCell ref="A7:E7"/>
    <mergeCell ref="BG7:BO7"/>
    <mergeCell ref="BH8:BH10"/>
    <mergeCell ref="BI8:BI10"/>
    <mergeCell ref="AW19:BO19"/>
    <mergeCell ref="F8:F9"/>
    <mergeCell ref="BE8:BF8"/>
    <mergeCell ref="Z8:Z9"/>
    <mergeCell ref="BD8:BD9"/>
    <mergeCell ref="C8:D10"/>
    <mergeCell ref="A1:AC1"/>
    <mergeCell ref="AD1:BO1"/>
    <mergeCell ref="A2:AC2"/>
    <mergeCell ref="AD2:BO2"/>
    <mergeCell ref="A4:BO4"/>
    <mergeCell ref="A5:BO5"/>
    <mergeCell ref="K8:K9"/>
    <mergeCell ref="E8:E10"/>
    <mergeCell ref="J8:J9"/>
    <mergeCell ref="B8:B10"/>
    <mergeCell ref="I8:I9"/>
    <mergeCell ref="H8:H9"/>
    <mergeCell ref="G8:G9"/>
    <mergeCell ref="O8:O9"/>
    <mergeCell ref="BJ8:BJ10"/>
    <mergeCell ref="N8:N9"/>
    <mergeCell ref="BG8:BG10"/>
    <mergeCell ref="M8:M9"/>
    <mergeCell ref="A8:A10"/>
    <mergeCell ref="L8:L9"/>
    <mergeCell ref="AB8:AB9"/>
    <mergeCell ref="AA8:AA9"/>
    <mergeCell ref="X8:X9"/>
    <mergeCell ref="BO8:BO10"/>
    <mergeCell ref="S8:S9"/>
    <mergeCell ref="BN8:BN10"/>
    <mergeCell ref="R8:R9"/>
    <mergeCell ref="BM8:BM10"/>
    <mergeCell ref="Q8:Q9"/>
    <mergeCell ref="BL8:BL10"/>
    <mergeCell ref="BK8:BK10"/>
    <mergeCell ref="AC8:AC9"/>
    <mergeCell ref="Y8:Y9"/>
    <mergeCell ref="W8:W9"/>
    <mergeCell ref="V8:V9"/>
    <mergeCell ref="U8:U9"/>
    <mergeCell ref="T8:T9"/>
    <mergeCell ref="P8:P9"/>
    <mergeCell ref="AK8:AK9"/>
    <mergeCell ref="AJ8:AJ9"/>
    <mergeCell ref="AI8:AI9"/>
    <mergeCell ref="AH8:AH9"/>
    <mergeCell ref="AG8:AG9"/>
    <mergeCell ref="AF8:AF9"/>
    <mergeCell ref="AE8:AE9"/>
    <mergeCell ref="AD8:AD9"/>
    <mergeCell ref="AQ8:AQ9"/>
    <mergeCell ref="AP8:AP9"/>
    <mergeCell ref="AO8:AO9"/>
    <mergeCell ref="AN8:AN9"/>
    <mergeCell ref="AM8:AM9"/>
    <mergeCell ref="AL8:AL9"/>
    <mergeCell ref="AW8:AW9"/>
    <mergeCell ref="AV8:AV9"/>
    <mergeCell ref="AU8:AU9"/>
    <mergeCell ref="AT8:AT9"/>
    <mergeCell ref="AS8:AS9"/>
    <mergeCell ref="AR8:AR9"/>
    <mergeCell ref="BC8:BC9"/>
    <mergeCell ref="BB8:BB9"/>
    <mergeCell ref="BA8:BA9"/>
    <mergeCell ref="AZ8:AZ9"/>
    <mergeCell ref="AY8:AY9"/>
    <mergeCell ref="AX8:AX9"/>
  </mergeCells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L25"/>
  <sheetViews>
    <sheetView zoomScaleSheetLayoutView="100" zoomScalePageLayoutView="0" workbookViewId="0" topLeftCell="D9">
      <selection activeCell="AG26" sqref="AG26"/>
    </sheetView>
  </sheetViews>
  <sheetFormatPr defaultColWidth="10.28125" defaultRowHeight="12.75" customHeight="1"/>
  <cols>
    <col min="1" max="1" width="3.00390625" style="193" customWidth="1"/>
    <col min="2" max="2" width="10.7109375" style="193" customWidth="1"/>
    <col min="3" max="3" width="11.421875" style="193" customWidth="1"/>
    <col min="4" max="4" width="7.140625" style="193" customWidth="1"/>
    <col min="5" max="5" width="9.421875" style="193" customWidth="1"/>
    <col min="6" max="53" width="2.421875" style="193" customWidth="1"/>
    <col min="54" max="54" width="3.28125" style="193" customWidth="1"/>
    <col min="55" max="55" width="3.421875" style="193" customWidth="1"/>
    <col min="56" max="57" width="3.8515625" style="193" customWidth="1"/>
    <col min="58" max="62" width="2.421875" style="193" customWidth="1"/>
    <col min="63" max="63" width="7.421875" style="226" customWidth="1"/>
    <col min="64" max="16384" width="10.28125" style="193" customWidth="1"/>
  </cols>
  <sheetData>
    <row r="1" spans="1:63" ht="14.25" customHeigh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 t="s">
        <v>1</v>
      </c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K1" s="193"/>
    </row>
    <row r="2" spans="1:63" ht="14.25" customHeight="1">
      <c r="A2" s="329" t="s">
        <v>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8" t="s">
        <v>3</v>
      </c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K2" s="193"/>
    </row>
    <row r="3" ht="9" customHeight="1">
      <c r="BK3" s="193"/>
    </row>
    <row r="4" spans="1:63" ht="21" customHeight="1">
      <c r="A4" s="331" t="s">
        <v>442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K4" s="193"/>
    </row>
    <row r="5" spans="1:64" s="223" customFormat="1" ht="46.5" customHeight="1">
      <c r="A5" s="355" t="s">
        <v>1008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198"/>
    </row>
    <row r="6" spans="1:64" s="223" customFormat="1" ht="14.25" customHeight="1">
      <c r="A6" s="192"/>
      <c r="B6" s="192"/>
      <c r="C6" s="192"/>
      <c r="D6" s="192"/>
      <c r="E6" s="192"/>
      <c r="F6" s="235">
        <v>1</v>
      </c>
      <c r="G6" s="235">
        <v>2</v>
      </c>
      <c r="H6" s="235">
        <v>3</v>
      </c>
      <c r="I6" s="235">
        <v>4</v>
      </c>
      <c r="J6" s="235">
        <v>5</v>
      </c>
      <c r="K6" s="235">
        <v>6</v>
      </c>
      <c r="L6" s="235">
        <v>7</v>
      </c>
      <c r="M6" s="235">
        <v>8</v>
      </c>
      <c r="N6" s="235">
        <v>9</v>
      </c>
      <c r="O6" s="235">
        <v>10</v>
      </c>
      <c r="P6" s="235">
        <v>11</v>
      </c>
      <c r="Q6" s="235">
        <v>12</v>
      </c>
      <c r="R6" s="235">
        <v>13</v>
      </c>
      <c r="S6" s="235">
        <v>14</v>
      </c>
      <c r="T6" s="235">
        <v>15</v>
      </c>
      <c r="U6" s="235">
        <v>16</v>
      </c>
      <c r="V6" s="235">
        <v>17</v>
      </c>
      <c r="W6" s="235">
        <v>18</v>
      </c>
      <c r="X6" s="235">
        <v>19</v>
      </c>
      <c r="Y6" s="235">
        <v>20</v>
      </c>
      <c r="Z6" s="235">
        <v>21</v>
      </c>
      <c r="AA6" s="235">
        <v>22</v>
      </c>
      <c r="AB6" s="235">
        <v>23</v>
      </c>
      <c r="AC6" s="235">
        <v>24</v>
      </c>
      <c r="AD6" s="235">
        <v>25</v>
      </c>
      <c r="AE6" s="235">
        <v>26</v>
      </c>
      <c r="AF6" s="235">
        <v>27</v>
      </c>
      <c r="AG6" s="235">
        <v>28</v>
      </c>
      <c r="AH6" s="235">
        <v>29</v>
      </c>
      <c r="AI6" s="235">
        <v>30</v>
      </c>
      <c r="AJ6" s="235">
        <v>31</v>
      </c>
      <c r="AK6" s="235">
        <v>32</v>
      </c>
      <c r="AL6" s="235">
        <v>33</v>
      </c>
      <c r="AM6" s="235">
        <v>34</v>
      </c>
      <c r="AN6" s="235">
        <v>35</v>
      </c>
      <c r="AO6" s="235">
        <v>36</v>
      </c>
      <c r="AP6" s="235">
        <v>37</v>
      </c>
      <c r="AQ6" s="235">
        <v>38</v>
      </c>
      <c r="AR6" s="235">
        <v>39</v>
      </c>
      <c r="AS6" s="235">
        <v>40</v>
      </c>
      <c r="AT6" s="235">
        <v>41</v>
      </c>
      <c r="AU6" s="235">
        <v>42</v>
      </c>
      <c r="AV6" s="235">
        <v>43</v>
      </c>
      <c r="AW6" s="235">
        <v>44</v>
      </c>
      <c r="AX6" s="235">
        <v>45</v>
      </c>
      <c r="AY6" s="235">
        <v>46</v>
      </c>
      <c r="AZ6" s="235">
        <v>47</v>
      </c>
      <c r="BA6" s="235">
        <v>48</v>
      </c>
      <c r="BB6" s="235">
        <v>49</v>
      </c>
      <c r="BC6" s="234"/>
      <c r="BD6" s="234"/>
      <c r="BE6" s="234"/>
      <c r="BF6" s="234"/>
      <c r="BG6" s="234"/>
      <c r="BH6" s="234"/>
      <c r="BI6" s="234"/>
      <c r="BJ6" s="234"/>
      <c r="BK6" s="234"/>
      <c r="BL6" s="198"/>
    </row>
    <row r="7" spans="1:63" ht="68.25" customHeight="1">
      <c r="A7" s="409" t="s">
        <v>4</v>
      </c>
      <c r="B7" s="406" t="s">
        <v>5</v>
      </c>
      <c r="C7" s="406" t="s">
        <v>6</v>
      </c>
      <c r="D7" s="422"/>
      <c r="E7" s="421" t="s">
        <v>7</v>
      </c>
      <c r="F7" s="419" t="s">
        <v>939</v>
      </c>
      <c r="G7" s="419" t="s">
        <v>933</v>
      </c>
      <c r="H7" s="419" t="s">
        <v>28</v>
      </c>
      <c r="I7" s="419" t="s">
        <v>135</v>
      </c>
      <c r="J7" s="419" t="s">
        <v>937</v>
      </c>
      <c r="K7" s="419" t="s">
        <v>516</v>
      </c>
      <c r="L7" s="419" t="s">
        <v>1007</v>
      </c>
      <c r="M7" s="419" t="s">
        <v>925</v>
      </c>
      <c r="N7" s="419" t="s">
        <v>1006</v>
      </c>
      <c r="O7" s="419" t="s">
        <v>1005</v>
      </c>
      <c r="P7" s="419" t="s">
        <v>16</v>
      </c>
      <c r="Q7" s="419" t="s">
        <v>139</v>
      </c>
      <c r="R7" s="419" t="s">
        <v>948</v>
      </c>
      <c r="S7" s="419" t="s">
        <v>944</v>
      </c>
      <c r="T7" s="419" t="s">
        <v>945</v>
      </c>
      <c r="U7" s="419" t="s">
        <v>940</v>
      </c>
      <c r="V7" s="419" t="s">
        <v>49</v>
      </c>
      <c r="W7" s="419" t="s">
        <v>38</v>
      </c>
      <c r="X7" s="419" t="s">
        <v>1004</v>
      </c>
      <c r="Y7" s="419" t="s">
        <v>155</v>
      </c>
      <c r="Z7" s="419" t="s">
        <v>1003</v>
      </c>
      <c r="AA7" s="419" t="s">
        <v>40</v>
      </c>
      <c r="AB7" s="419" t="s">
        <v>39</v>
      </c>
      <c r="AC7" s="419" t="s">
        <v>928</v>
      </c>
      <c r="AD7" s="419" t="s">
        <v>12</v>
      </c>
      <c r="AE7" s="419" t="s">
        <v>927</v>
      </c>
      <c r="AF7" s="419" t="s">
        <v>1002</v>
      </c>
      <c r="AG7" s="419" t="s">
        <v>33</v>
      </c>
      <c r="AH7" s="419" t="s">
        <v>938</v>
      </c>
      <c r="AI7" s="419" t="s">
        <v>265</v>
      </c>
      <c r="AJ7" s="419" t="s">
        <v>140</v>
      </c>
      <c r="AK7" s="419" t="s">
        <v>936</v>
      </c>
      <c r="AL7" s="419" t="s">
        <v>947</v>
      </c>
      <c r="AM7" s="419" t="s">
        <v>1001</v>
      </c>
      <c r="AN7" s="419" t="s">
        <v>21</v>
      </c>
      <c r="AO7" s="419" t="s">
        <v>930</v>
      </c>
      <c r="AP7" s="419" t="s">
        <v>22</v>
      </c>
      <c r="AQ7" s="419" t="s">
        <v>1000</v>
      </c>
      <c r="AR7" s="419" t="s">
        <v>999</v>
      </c>
      <c r="AS7" s="419" t="s">
        <v>924</v>
      </c>
      <c r="AT7" s="419" t="s">
        <v>935</v>
      </c>
      <c r="AU7" s="419" t="s">
        <v>8</v>
      </c>
      <c r="AV7" s="419" t="s">
        <v>29</v>
      </c>
      <c r="AW7" s="419" t="s">
        <v>334</v>
      </c>
      <c r="AX7" s="419" t="s">
        <v>900</v>
      </c>
      <c r="AY7" s="419" t="s">
        <v>949</v>
      </c>
      <c r="AZ7" s="419" t="s">
        <v>892</v>
      </c>
      <c r="BA7" s="419" t="s">
        <v>929</v>
      </c>
      <c r="BB7" s="415" t="s">
        <v>93</v>
      </c>
      <c r="BC7" s="419" t="s">
        <v>52</v>
      </c>
      <c r="BD7" s="419" t="s">
        <v>53</v>
      </c>
      <c r="BE7" s="419" t="s">
        <v>54</v>
      </c>
      <c r="BF7" s="419" t="s">
        <v>55</v>
      </c>
      <c r="BG7" s="419" t="s">
        <v>56</v>
      </c>
      <c r="BH7" s="419" t="s">
        <v>57</v>
      </c>
      <c r="BI7" s="419" t="s">
        <v>58</v>
      </c>
      <c r="BJ7" s="419" t="s">
        <v>107</v>
      </c>
      <c r="BK7" s="414" t="s">
        <v>59</v>
      </c>
    </row>
    <row r="8" spans="1:63" ht="168" customHeight="1">
      <c r="A8" s="410"/>
      <c r="B8" s="407"/>
      <c r="C8" s="407"/>
      <c r="D8" s="412"/>
      <c r="E8" s="404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233" t="s">
        <v>92</v>
      </c>
      <c r="BC8" s="419"/>
      <c r="BD8" s="420"/>
      <c r="BE8" s="420"/>
      <c r="BF8" s="419"/>
      <c r="BG8" s="419"/>
      <c r="BH8" s="419"/>
      <c r="BI8" s="419"/>
      <c r="BJ8" s="419"/>
      <c r="BK8" s="414"/>
    </row>
    <row r="9" spans="1:63" ht="14.25" customHeight="1">
      <c r="A9" s="411"/>
      <c r="B9" s="408"/>
      <c r="C9" s="408"/>
      <c r="D9" s="413"/>
      <c r="E9" s="405"/>
      <c r="F9" s="232">
        <v>3</v>
      </c>
      <c r="G9" s="232">
        <v>2</v>
      </c>
      <c r="H9" s="232">
        <v>2</v>
      </c>
      <c r="I9" s="232">
        <v>3</v>
      </c>
      <c r="J9" s="232">
        <v>2</v>
      </c>
      <c r="K9" s="232">
        <v>2</v>
      </c>
      <c r="L9" s="232">
        <v>3</v>
      </c>
      <c r="M9" s="232">
        <v>2</v>
      </c>
      <c r="N9" s="232">
        <v>2</v>
      </c>
      <c r="O9" s="232">
        <v>2</v>
      </c>
      <c r="P9" s="232">
        <v>2</v>
      </c>
      <c r="Q9" s="232">
        <v>2</v>
      </c>
      <c r="R9" s="232">
        <v>3</v>
      </c>
      <c r="S9" s="232">
        <v>3</v>
      </c>
      <c r="T9" s="232">
        <v>2</v>
      </c>
      <c r="U9" s="232">
        <v>3</v>
      </c>
      <c r="V9" s="232">
        <v>2</v>
      </c>
      <c r="W9" s="232">
        <v>3</v>
      </c>
      <c r="X9" s="232">
        <v>2</v>
      </c>
      <c r="Y9" s="232">
        <v>2</v>
      </c>
      <c r="Z9" s="232">
        <v>3</v>
      </c>
      <c r="AA9" s="232">
        <v>2</v>
      </c>
      <c r="AB9" s="232">
        <v>3</v>
      </c>
      <c r="AC9" s="232">
        <v>3</v>
      </c>
      <c r="AD9" s="232">
        <v>3</v>
      </c>
      <c r="AE9" s="232">
        <v>3</v>
      </c>
      <c r="AF9" s="232">
        <v>2</v>
      </c>
      <c r="AG9" s="232">
        <v>2</v>
      </c>
      <c r="AH9" s="232">
        <v>2</v>
      </c>
      <c r="AI9" s="232">
        <v>2</v>
      </c>
      <c r="AJ9" s="232">
        <v>2</v>
      </c>
      <c r="AK9" s="232">
        <v>3</v>
      </c>
      <c r="AL9" s="232">
        <v>3</v>
      </c>
      <c r="AM9" s="232">
        <v>2</v>
      </c>
      <c r="AN9" s="232">
        <v>3</v>
      </c>
      <c r="AO9" s="232">
        <v>3</v>
      </c>
      <c r="AP9" s="232">
        <v>3</v>
      </c>
      <c r="AQ9" s="232">
        <v>4</v>
      </c>
      <c r="AR9" s="232">
        <v>3</v>
      </c>
      <c r="AS9" s="232">
        <v>3</v>
      </c>
      <c r="AT9" s="232">
        <v>3</v>
      </c>
      <c r="AU9" s="232">
        <v>2</v>
      </c>
      <c r="AV9" s="232">
        <v>3</v>
      </c>
      <c r="AW9" s="232">
        <v>2</v>
      </c>
      <c r="AX9" s="232">
        <v>4</v>
      </c>
      <c r="AY9" s="232">
        <v>4</v>
      </c>
      <c r="AZ9" s="232">
        <v>2</v>
      </c>
      <c r="BA9" s="232">
        <v>3</v>
      </c>
      <c r="BB9" s="216">
        <v>6</v>
      </c>
      <c r="BC9" s="420"/>
      <c r="BE9" s="232">
        <v>130</v>
      </c>
      <c r="BF9" s="420"/>
      <c r="BG9" s="420"/>
      <c r="BH9" s="420"/>
      <c r="BI9" s="420"/>
      <c r="BJ9" s="420"/>
      <c r="BK9" s="415"/>
    </row>
    <row r="10" spans="1:63" s="231" customFormat="1" ht="39.75" customHeight="1">
      <c r="A10" s="216">
        <v>1</v>
      </c>
      <c r="B10" s="214" t="s">
        <v>998</v>
      </c>
      <c r="C10" s="211" t="s">
        <v>997</v>
      </c>
      <c r="D10" s="215" t="s">
        <v>578</v>
      </c>
      <c r="E10" s="214" t="s">
        <v>996</v>
      </c>
      <c r="F10" s="216">
        <v>2.5</v>
      </c>
      <c r="G10" s="216">
        <v>3</v>
      </c>
      <c r="H10" s="216">
        <v>1.5</v>
      </c>
      <c r="I10" s="216">
        <v>3.5</v>
      </c>
      <c r="J10" s="216">
        <v>1</v>
      </c>
      <c r="K10" s="216">
        <v>3</v>
      </c>
      <c r="L10" s="216">
        <v>3</v>
      </c>
      <c r="M10" s="216">
        <v>2.5</v>
      </c>
      <c r="N10" s="216">
        <v>1</v>
      </c>
      <c r="O10" s="216">
        <v>3.5</v>
      </c>
      <c r="P10" s="216">
        <v>3</v>
      </c>
      <c r="Q10" s="216">
        <v>3.5</v>
      </c>
      <c r="R10" s="216">
        <v>2.5</v>
      </c>
      <c r="S10" s="216">
        <v>3.5</v>
      </c>
      <c r="T10" s="216">
        <v>2</v>
      </c>
      <c r="U10" s="216">
        <v>1</v>
      </c>
      <c r="V10" s="216">
        <v>2.5</v>
      </c>
      <c r="W10" s="216">
        <v>2.5</v>
      </c>
      <c r="X10" s="216">
        <v>2.5</v>
      </c>
      <c r="Y10" s="216">
        <v>2</v>
      </c>
      <c r="Z10" s="216">
        <v>3</v>
      </c>
      <c r="AA10" s="216">
        <v>2</v>
      </c>
      <c r="AB10" s="216">
        <v>2</v>
      </c>
      <c r="AC10" s="216">
        <v>2.5</v>
      </c>
      <c r="AD10" s="216">
        <v>2.5</v>
      </c>
      <c r="AE10" s="216">
        <v>2.5</v>
      </c>
      <c r="AF10" s="216">
        <v>1</v>
      </c>
      <c r="AG10" s="216">
        <v>1.5</v>
      </c>
      <c r="AH10" s="216">
        <v>3.5</v>
      </c>
      <c r="AI10" s="216">
        <v>4</v>
      </c>
      <c r="AJ10" s="216">
        <v>1</v>
      </c>
      <c r="AK10" s="216">
        <v>2.5</v>
      </c>
      <c r="AL10" s="216">
        <v>2.5</v>
      </c>
      <c r="AM10" s="216">
        <v>3</v>
      </c>
      <c r="AN10" s="216">
        <v>2</v>
      </c>
      <c r="AO10" s="216">
        <v>4</v>
      </c>
      <c r="AP10" s="216">
        <v>4</v>
      </c>
      <c r="AQ10" s="216">
        <v>4</v>
      </c>
      <c r="AR10" s="216">
        <v>3.5</v>
      </c>
      <c r="AS10" s="216">
        <v>3</v>
      </c>
      <c r="AT10" s="216">
        <v>1.5</v>
      </c>
      <c r="AU10" s="216">
        <v>2</v>
      </c>
      <c r="AV10" s="216">
        <v>3</v>
      </c>
      <c r="AW10" s="216">
        <v>3</v>
      </c>
      <c r="AX10" s="216">
        <v>1</v>
      </c>
      <c r="AY10" s="216">
        <v>2</v>
      </c>
      <c r="AZ10" s="216">
        <v>2</v>
      </c>
      <c r="BA10" s="216">
        <v>1</v>
      </c>
      <c r="BB10" s="216">
        <v>2.5</v>
      </c>
      <c r="BC10" s="211">
        <v>6.153846153846154</v>
      </c>
      <c r="BD10" s="211" t="s">
        <v>128</v>
      </c>
      <c r="BE10" s="211" t="s">
        <v>477</v>
      </c>
      <c r="BF10" s="211" t="s">
        <v>62</v>
      </c>
      <c r="BG10" s="211" t="s">
        <v>62</v>
      </c>
      <c r="BH10" s="211" t="s">
        <v>62</v>
      </c>
      <c r="BI10" s="211" t="s">
        <v>62</v>
      </c>
      <c r="BJ10" s="211" t="s">
        <v>62</v>
      </c>
      <c r="BK10" s="230" t="s">
        <v>120</v>
      </c>
    </row>
    <row r="11" spans="1:63" ht="39.75" customHeight="1">
      <c r="A11" s="216">
        <v>2</v>
      </c>
      <c r="B11" s="214" t="s">
        <v>995</v>
      </c>
      <c r="C11" s="211" t="s">
        <v>994</v>
      </c>
      <c r="D11" s="215" t="s">
        <v>206</v>
      </c>
      <c r="E11" s="214" t="s">
        <v>993</v>
      </c>
      <c r="F11" s="216">
        <v>2</v>
      </c>
      <c r="G11" s="216">
        <v>4</v>
      </c>
      <c r="H11" s="216">
        <v>2</v>
      </c>
      <c r="I11" s="216">
        <v>4</v>
      </c>
      <c r="J11" s="216">
        <v>3</v>
      </c>
      <c r="K11" s="216">
        <v>1.5</v>
      </c>
      <c r="L11" s="216">
        <v>3</v>
      </c>
      <c r="M11" s="216">
        <v>2</v>
      </c>
      <c r="N11" s="216">
        <v>3</v>
      </c>
      <c r="O11" s="216">
        <v>3.5</v>
      </c>
      <c r="P11" s="216">
        <v>3</v>
      </c>
      <c r="Q11" s="216">
        <v>2.5</v>
      </c>
      <c r="R11" s="216">
        <v>3</v>
      </c>
      <c r="S11" s="216">
        <v>2.5</v>
      </c>
      <c r="T11" s="216">
        <v>3</v>
      </c>
      <c r="U11" s="216">
        <v>1.5</v>
      </c>
      <c r="V11" s="216">
        <v>2</v>
      </c>
      <c r="W11" s="216">
        <v>1</v>
      </c>
      <c r="X11" s="216">
        <v>1</v>
      </c>
      <c r="Y11" s="216">
        <v>2</v>
      </c>
      <c r="Z11" s="216">
        <v>2</v>
      </c>
      <c r="AA11" s="216">
        <v>3</v>
      </c>
      <c r="AB11" s="216">
        <v>2.5</v>
      </c>
      <c r="AC11" s="216">
        <v>2</v>
      </c>
      <c r="AD11" s="216">
        <v>4</v>
      </c>
      <c r="AE11" s="216">
        <v>2.5</v>
      </c>
      <c r="AF11" s="216">
        <v>1</v>
      </c>
      <c r="AG11" s="216">
        <v>3</v>
      </c>
      <c r="AH11" s="216">
        <v>2.5</v>
      </c>
      <c r="AI11" s="216">
        <v>2</v>
      </c>
      <c r="AJ11" s="216">
        <v>3</v>
      </c>
      <c r="AK11" s="216">
        <v>4</v>
      </c>
      <c r="AL11" s="216">
        <v>3</v>
      </c>
      <c r="AM11" s="216">
        <v>3</v>
      </c>
      <c r="AN11" s="216">
        <v>2.5</v>
      </c>
      <c r="AO11" s="216">
        <v>2</v>
      </c>
      <c r="AP11" s="216">
        <v>3.5</v>
      </c>
      <c r="AQ11" s="216">
        <v>4</v>
      </c>
      <c r="AR11" s="216">
        <v>3</v>
      </c>
      <c r="AS11" s="216">
        <v>3.5</v>
      </c>
      <c r="AT11" s="216">
        <v>1.5</v>
      </c>
      <c r="AU11" s="216">
        <v>2</v>
      </c>
      <c r="AV11" s="216">
        <v>1</v>
      </c>
      <c r="AW11" s="216">
        <v>2.5</v>
      </c>
      <c r="AX11" s="216">
        <v>2</v>
      </c>
      <c r="AY11" s="216">
        <v>3</v>
      </c>
      <c r="AZ11" s="216">
        <v>3</v>
      </c>
      <c r="BA11" s="216">
        <v>1</v>
      </c>
      <c r="BB11" s="216">
        <v>3</v>
      </c>
      <c r="BC11" s="211">
        <v>20.76923076923077</v>
      </c>
      <c r="BD11" s="211" t="s">
        <v>128</v>
      </c>
      <c r="BE11" s="211" t="s">
        <v>245</v>
      </c>
      <c r="BF11" s="211" t="s">
        <v>62</v>
      </c>
      <c r="BG11" s="211" t="s">
        <v>62</v>
      </c>
      <c r="BH11" s="211" t="s">
        <v>62</v>
      </c>
      <c r="BI11" s="211" t="s">
        <v>62</v>
      </c>
      <c r="BJ11" s="211" t="s">
        <v>62</v>
      </c>
      <c r="BK11" s="230" t="s">
        <v>120</v>
      </c>
    </row>
    <row r="12" spans="1:63" ht="39.75" customHeight="1">
      <c r="A12" s="216">
        <v>3</v>
      </c>
      <c r="B12" s="214" t="s">
        <v>992</v>
      </c>
      <c r="C12" s="211" t="s">
        <v>991</v>
      </c>
      <c r="D12" s="215" t="s">
        <v>990</v>
      </c>
      <c r="E12" s="214" t="s">
        <v>989</v>
      </c>
      <c r="F12" s="216">
        <v>2.5</v>
      </c>
      <c r="G12" s="216">
        <v>3</v>
      </c>
      <c r="H12" s="216">
        <v>2</v>
      </c>
      <c r="I12" s="216">
        <v>2.5</v>
      </c>
      <c r="J12" s="216">
        <v>3</v>
      </c>
      <c r="K12" s="216">
        <v>3</v>
      </c>
      <c r="L12" s="216">
        <v>3</v>
      </c>
      <c r="M12" s="216">
        <v>2.5</v>
      </c>
      <c r="N12" s="216">
        <v>2</v>
      </c>
      <c r="O12" s="216">
        <v>3</v>
      </c>
      <c r="P12" s="216">
        <v>2</v>
      </c>
      <c r="Q12" s="216">
        <v>2</v>
      </c>
      <c r="R12" s="216">
        <v>2.5</v>
      </c>
      <c r="S12" s="216">
        <v>2</v>
      </c>
      <c r="T12" s="216">
        <v>3</v>
      </c>
      <c r="U12" s="216">
        <v>1</v>
      </c>
      <c r="V12" s="216">
        <v>2</v>
      </c>
      <c r="W12" s="216">
        <v>1</v>
      </c>
      <c r="X12" s="216">
        <v>2</v>
      </c>
      <c r="Y12" s="216">
        <v>1</v>
      </c>
      <c r="Z12" s="216">
        <v>2</v>
      </c>
      <c r="AA12" s="216">
        <v>1</v>
      </c>
      <c r="AB12" s="216">
        <v>2</v>
      </c>
      <c r="AC12" s="216">
        <v>2</v>
      </c>
      <c r="AD12" s="216">
        <v>3</v>
      </c>
      <c r="AE12" s="216">
        <v>2</v>
      </c>
      <c r="AF12" s="216">
        <v>4</v>
      </c>
      <c r="AG12" s="216">
        <v>2</v>
      </c>
      <c r="AH12" s="216">
        <v>2</v>
      </c>
      <c r="AI12" s="216">
        <v>4</v>
      </c>
      <c r="AJ12" s="216">
        <v>2</v>
      </c>
      <c r="AK12" s="216">
        <v>3.5</v>
      </c>
      <c r="AL12" s="216">
        <v>3</v>
      </c>
      <c r="AM12" s="216">
        <v>2.5</v>
      </c>
      <c r="AN12" s="216">
        <v>2</v>
      </c>
      <c r="AO12" s="216">
        <v>1.5</v>
      </c>
      <c r="AP12" s="216">
        <v>3</v>
      </c>
      <c r="AQ12" s="216">
        <v>4</v>
      </c>
      <c r="AR12" s="216">
        <v>3</v>
      </c>
      <c r="AS12" s="216">
        <v>3</v>
      </c>
      <c r="AT12" s="216">
        <v>2</v>
      </c>
      <c r="AU12" s="216">
        <v>1</v>
      </c>
      <c r="AV12" s="216">
        <v>3.5</v>
      </c>
      <c r="AW12" s="216">
        <v>2.5</v>
      </c>
      <c r="AX12" s="216">
        <v>1</v>
      </c>
      <c r="AY12" s="216">
        <v>2</v>
      </c>
      <c r="AZ12" s="216">
        <v>1</v>
      </c>
      <c r="BA12" s="216">
        <v>1.5</v>
      </c>
      <c r="BB12" s="216">
        <v>3</v>
      </c>
      <c r="BC12" s="211">
        <v>17.692307692307693</v>
      </c>
      <c r="BD12" s="211" t="s">
        <v>128</v>
      </c>
      <c r="BE12" s="211" t="s">
        <v>468</v>
      </c>
      <c r="BF12" s="211" t="s">
        <v>62</v>
      </c>
      <c r="BG12" s="211" t="s">
        <v>62</v>
      </c>
      <c r="BH12" s="211" t="s">
        <v>62</v>
      </c>
      <c r="BI12" s="211" t="s">
        <v>62</v>
      </c>
      <c r="BJ12" s="211" t="s">
        <v>62</v>
      </c>
      <c r="BK12" s="230" t="s">
        <v>74</v>
      </c>
    </row>
    <row r="13" ht="18" customHeight="1"/>
    <row r="14" spans="1:53" ht="12.75">
      <c r="A14" s="229" t="s">
        <v>75</v>
      </c>
      <c r="C14" s="207" t="s">
        <v>294</v>
      </c>
      <c r="K14" s="206" t="s">
        <v>978</v>
      </c>
      <c r="Z14" s="206" t="s">
        <v>78</v>
      </c>
      <c r="AM14" s="206" t="s">
        <v>173</v>
      </c>
      <c r="BA14" s="206" t="s">
        <v>85</v>
      </c>
    </row>
    <row r="15" ht="12.75">
      <c r="C15" s="205" t="s">
        <v>96</v>
      </c>
    </row>
    <row r="16" spans="49:61" ht="14.25">
      <c r="AW16" s="329" t="s">
        <v>382</v>
      </c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</row>
    <row r="17" spans="2:61" ht="16.5" customHeight="1">
      <c r="B17" s="416" t="s">
        <v>303</v>
      </c>
      <c r="C17" s="416"/>
      <c r="D17" s="416"/>
      <c r="E17" s="416"/>
      <c r="F17" s="228"/>
      <c r="G17" s="228"/>
      <c r="H17" s="329" t="s">
        <v>302</v>
      </c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AB17" s="329" t="s">
        <v>917</v>
      </c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W17" s="329" t="s">
        <v>300</v>
      </c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</row>
    <row r="18" spans="2:9" ht="15.75" customHeight="1">
      <c r="B18" s="416" t="s">
        <v>299</v>
      </c>
      <c r="C18" s="416"/>
      <c r="D18" s="416"/>
      <c r="E18" s="416"/>
      <c r="F18" s="228"/>
      <c r="G18" s="228"/>
      <c r="H18" s="228"/>
      <c r="I18" s="228"/>
    </row>
    <row r="24" spans="2:63" s="195" customFormat="1" ht="12.75" customHeight="1">
      <c r="B24" s="329" t="s">
        <v>298</v>
      </c>
      <c r="C24" s="329"/>
      <c r="D24" s="329"/>
      <c r="E24" s="329"/>
      <c r="H24" s="329" t="s">
        <v>297</v>
      </c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W24" s="329" t="s">
        <v>877</v>
      </c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  <c r="BI24" s="329"/>
      <c r="BK24" s="203"/>
    </row>
    <row r="25" ht="12.75" customHeight="1">
      <c r="BD25" s="227"/>
    </row>
  </sheetData>
  <sheetProtection/>
  <mergeCells count="77">
    <mergeCell ref="A5:BK5"/>
    <mergeCell ref="B17:E17"/>
    <mergeCell ref="B18:E18"/>
    <mergeCell ref="AB17:AS17"/>
    <mergeCell ref="AZ7:AZ8"/>
    <mergeCell ref="AY7:AY8"/>
    <mergeCell ref="AX7:AX8"/>
    <mergeCell ref="BK7:BK9"/>
    <mergeCell ref="BJ7:BJ9"/>
    <mergeCell ref="Q7:Q8"/>
    <mergeCell ref="AW24:BI24"/>
    <mergeCell ref="AB24:AS24"/>
    <mergeCell ref="H24:V24"/>
    <mergeCell ref="B24:E24"/>
    <mergeCell ref="AR7:AR8"/>
    <mergeCell ref="AU7:AU8"/>
    <mergeCell ref="AT7:AT8"/>
    <mergeCell ref="AS7:AS8"/>
    <mergeCell ref="BD7:BD8"/>
    <mergeCell ref="BA7:BA8"/>
    <mergeCell ref="A4:BI4"/>
    <mergeCell ref="AH7:AH8"/>
    <mergeCell ref="AG7:AG8"/>
    <mergeCell ref="AF7:AF8"/>
    <mergeCell ref="AE7:AE8"/>
    <mergeCell ref="O7:O8"/>
    <mergeCell ref="AQ7:AQ8"/>
    <mergeCell ref="BF7:BF9"/>
    <mergeCell ref="AO7:AO8"/>
    <mergeCell ref="AN7:AN8"/>
    <mergeCell ref="P2:BI2"/>
    <mergeCell ref="AD7:AD8"/>
    <mergeCell ref="P1:BI1"/>
    <mergeCell ref="AC7:AC8"/>
    <mergeCell ref="X7:X8"/>
    <mergeCell ref="W7:W8"/>
    <mergeCell ref="V7:V8"/>
    <mergeCell ref="U7:U8"/>
    <mergeCell ref="T7:T8"/>
    <mergeCell ref="S7:S8"/>
    <mergeCell ref="BI7:BI9"/>
    <mergeCell ref="P7:P8"/>
    <mergeCell ref="BH7:BH9"/>
    <mergeCell ref="BG7:BG9"/>
    <mergeCell ref="Y7:Y8"/>
    <mergeCell ref="BE7:BE8"/>
    <mergeCell ref="AP7:AP8"/>
    <mergeCell ref="A7:A9"/>
    <mergeCell ref="C7:D9"/>
    <mergeCell ref="AB7:AB8"/>
    <mergeCell ref="AA7:AA8"/>
    <mergeCell ref="Z7:Z8"/>
    <mergeCell ref="AK7:AK8"/>
    <mergeCell ref="I7:I8"/>
    <mergeCell ref="AJ7:AJ8"/>
    <mergeCell ref="AI7:AI8"/>
    <mergeCell ref="F7:F8"/>
    <mergeCell ref="N7:N8"/>
    <mergeCell ref="AW16:BI16"/>
    <mergeCell ref="M7:M8"/>
    <mergeCell ref="BC7:BC9"/>
    <mergeCell ref="L7:L8"/>
    <mergeCell ref="AM7:AM8"/>
    <mergeCell ref="AL7:AL8"/>
    <mergeCell ref="AW7:AW8"/>
    <mergeCell ref="AV7:AV8"/>
    <mergeCell ref="R7:R8"/>
    <mergeCell ref="AW17:BI17"/>
    <mergeCell ref="H17:V17"/>
    <mergeCell ref="A1:O1"/>
    <mergeCell ref="K7:K8"/>
    <mergeCell ref="A2:O2"/>
    <mergeCell ref="J7:J8"/>
    <mergeCell ref="E7:E9"/>
    <mergeCell ref="B7:B9"/>
    <mergeCell ref="H7:H8"/>
    <mergeCell ref="G7:G8"/>
  </mergeCells>
  <printOptions horizontalCentered="1"/>
  <pageMargins left="0.25" right="0.25" top="0.25" bottom="0.25" header="0" footer="0"/>
  <pageSetup horizontalDpi="600" verticalDpi="600" orientation="landscape" paperSize="9" scale="75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BL25"/>
  <sheetViews>
    <sheetView zoomScaleSheetLayoutView="100" zoomScalePageLayoutView="0" workbookViewId="0" topLeftCell="C9">
      <selection activeCell="AG26" sqref="AG26"/>
    </sheetView>
  </sheetViews>
  <sheetFormatPr defaultColWidth="10.28125" defaultRowHeight="12.75" customHeight="1"/>
  <cols>
    <col min="1" max="1" width="3.00390625" style="193" customWidth="1"/>
    <col min="2" max="2" width="11.7109375" style="193" customWidth="1"/>
    <col min="3" max="3" width="12.00390625" style="193" customWidth="1"/>
    <col min="4" max="4" width="7.140625" style="193" customWidth="1"/>
    <col min="5" max="5" width="9.00390625" style="193" customWidth="1"/>
    <col min="6" max="54" width="2.421875" style="193" customWidth="1"/>
    <col min="55" max="55" width="3.140625" style="193" customWidth="1"/>
    <col min="56" max="58" width="3.421875" style="193" customWidth="1"/>
    <col min="59" max="63" width="2.57421875" style="193" customWidth="1"/>
    <col min="64" max="64" width="5.8515625" style="236" customWidth="1"/>
    <col min="65" max="16384" width="10.28125" style="193" customWidth="1"/>
  </cols>
  <sheetData>
    <row r="1" spans="1:61" ht="14.25" customHeigh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 t="s">
        <v>1</v>
      </c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</row>
    <row r="2" spans="1:61" ht="14.25" customHeight="1">
      <c r="A2" s="329" t="s">
        <v>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8" t="s">
        <v>3</v>
      </c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</row>
    <row r="3" ht="9" customHeight="1"/>
    <row r="4" spans="1:61" ht="18.75" customHeight="1">
      <c r="A4" s="331" t="s">
        <v>442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</row>
    <row r="5" spans="1:64" s="223" customFormat="1" ht="33" customHeight="1">
      <c r="A5" s="355" t="s">
        <v>1051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240"/>
    </row>
    <row r="6" spans="1:64" s="223" customFormat="1" ht="19.5" customHeight="1">
      <c r="A6" s="192"/>
      <c r="B6" s="192"/>
      <c r="C6" s="192"/>
      <c r="D6" s="192"/>
      <c r="E6" s="192"/>
      <c r="F6" s="191">
        <v>1</v>
      </c>
      <c r="G6" s="191">
        <v>2</v>
      </c>
      <c r="H6" s="191">
        <v>3</v>
      </c>
      <c r="I6" s="191">
        <v>4</v>
      </c>
      <c r="J6" s="191">
        <v>5</v>
      </c>
      <c r="K6" s="191">
        <v>6</v>
      </c>
      <c r="L6" s="191">
        <v>7</v>
      </c>
      <c r="M6" s="191">
        <v>8</v>
      </c>
      <c r="N6" s="191">
        <v>9</v>
      </c>
      <c r="O6" s="191">
        <v>10</v>
      </c>
      <c r="P6" s="191">
        <v>11</v>
      </c>
      <c r="Q6" s="191">
        <v>12</v>
      </c>
      <c r="R6" s="191">
        <v>13</v>
      </c>
      <c r="S6" s="191">
        <v>14</v>
      </c>
      <c r="T6" s="191">
        <v>15</v>
      </c>
      <c r="U6" s="191">
        <v>16</v>
      </c>
      <c r="V6" s="191">
        <v>17</v>
      </c>
      <c r="W6" s="191">
        <v>18</v>
      </c>
      <c r="X6" s="191">
        <v>19</v>
      </c>
      <c r="Y6" s="191">
        <v>20</v>
      </c>
      <c r="Z6" s="191">
        <v>21</v>
      </c>
      <c r="AA6" s="191">
        <v>22</v>
      </c>
      <c r="AB6" s="191">
        <v>23</v>
      </c>
      <c r="AC6" s="191">
        <v>24</v>
      </c>
      <c r="AD6" s="191">
        <v>25</v>
      </c>
      <c r="AE6" s="191">
        <v>26</v>
      </c>
      <c r="AF6" s="191">
        <v>27</v>
      </c>
      <c r="AG6" s="191">
        <v>28</v>
      </c>
      <c r="AH6" s="191">
        <v>29</v>
      </c>
      <c r="AI6" s="191">
        <v>30</v>
      </c>
      <c r="AJ6" s="191">
        <v>31</v>
      </c>
      <c r="AK6" s="191">
        <v>32</v>
      </c>
      <c r="AL6" s="191">
        <v>33</v>
      </c>
      <c r="AM6" s="191">
        <v>34</v>
      </c>
      <c r="AN6" s="191">
        <v>35</v>
      </c>
      <c r="AO6" s="191">
        <v>36</v>
      </c>
      <c r="AP6" s="191">
        <v>37</v>
      </c>
      <c r="AQ6" s="191">
        <v>38</v>
      </c>
      <c r="AR6" s="191">
        <v>39</v>
      </c>
      <c r="AS6" s="191">
        <v>40</v>
      </c>
      <c r="AT6" s="191">
        <v>41</v>
      </c>
      <c r="AU6" s="191">
        <v>42</v>
      </c>
      <c r="AV6" s="191">
        <v>43</v>
      </c>
      <c r="AW6" s="191">
        <v>44</v>
      </c>
      <c r="AX6" s="191">
        <v>45</v>
      </c>
      <c r="AY6" s="191">
        <v>46</v>
      </c>
      <c r="AZ6" s="191">
        <v>47</v>
      </c>
      <c r="BA6" s="191">
        <v>48</v>
      </c>
      <c r="BB6" s="191">
        <v>49</v>
      </c>
      <c r="BC6" s="191">
        <v>50</v>
      </c>
      <c r="BD6" s="190"/>
      <c r="BE6" s="190"/>
      <c r="BF6" s="190"/>
      <c r="BG6" s="190"/>
      <c r="BH6" s="190"/>
      <c r="BI6" s="190"/>
      <c r="BJ6" s="190"/>
      <c r="BK6" s="190"/>
      <c r="BL6" s="239"/>
    </row>
    <row r="7" spans="1:64" ht="68.25" customHeight="1">
      <c r="A7" s="409" t="s">
        <v>4</v>
      </c>
      <c r="B7" s="406" t="s">
        <v>5</v>
      </c>
      <c r="C7" s="406" t="s">
        <v>6</v>
      </c>
      <c r="D7" s="422"/>
      <c r="E7" s="421" t="s">
        <v>7</v>
      </c>
      <c r="F7" s="419" t="s">
        <v>16</v>
      </c>
      <c r="G7" s="419" t="s">
        <v>140</v>
      </c>
      <c r="H7" s="419" t="s">
        <v>1050</v>
      </c>
      <c r="I7" s="419" t="s">
        <v>1049</v>
      </c>
      <c r="J7" s="419" t="s">
        <v>1048</v>
      </c>
      <c r="K7" s="419" t="s">
        <v>1047</v>
      </c>
      <c r="L7" s="419" t="s">
        <v>1046</v>
      </c>
      <c r="M7" s="419" t="s">
        <v>1045</v>
      </c>
      <c r="N7" s="419" t="s">
        <v>28</v>
      </c>
      <c r="O7" s="419" t="s">
        <v>38</v>
      </c>
      <c r="P7" s="419" t="s">
        <v>29</v>
      </c>
      <c r="Q7" s="419" t="s">
        <v>1044</v>
      </c>
      <c r="R7" s="419" t="s">
        <v>1043</v>
      </c>
      <c r="S7" s="419" t="s">
        <v>1042</v>
      </c>
      <c r="T7" s="419" t="s">
        <v>1041</v>
      </c>
      <c r="U7" s="419" t="s">
        <v>1040</v>
      </c>
      <c r="V7" s="419" t="s">
        <v>8</v>
      </c>
      <c r="W7" s="419" t="s">
        <v>21</v>
      </c>
      <c r="X7" s="419" t="s">
        <v>1039</v>
      </c>
      <c r="Y7" s="419" t="s">
        <v>1038</v>
      </c>
      <c r="Z7" s="419" t="s">
        <v>135</v>
      </c>
      <c r="AA7" s="419" t="s">
        <v>270</v>
      </c>
      <c r="AB7" s="419" t="s">
        <v>1037</v>
      </c>
      <c r="AC7" s="419" t="s">
        <v>1036</v>
      </c>
      <c r="AD7" s="419" t="s">
        <v>289</v>
      </c>
      <c r="AE7" s="419" t="s">
        <v>1035</v>
      </c>
      <c r="AF7" s="419" t="s">
        <v>267</v>
      </c>
      <c r="AG7" s="419" t="s">
        <v>1034</v>
      </c>
      <c r="AH7" s="419" t="s">
        <v>1033</v>
      </c>
      <c r="AI7" s="419" t="s">
        <v>1032</v>
      </c>
      <c r="AJ7" s="419" t="s">
        <v>947</v>
      </c>
      <c r="AK7" s="419" t="s">
        <v>1031</v>
      </c>
      <c r="AL7" s="419" t="s">
        <v>516</v>
      </c>
      <c r="AM7" s="419" t="s">
        <v>12</v>
      </c>
      <c r="AN7" s="419" t="s">
        <v>139</v>
      </c>
      <c r="AO7" s="419" t="s">
        <v>155</v>
      </c>
      <c r="AP7" s="419" t="s">
        <v>1030</v>
      </c>
      <c r="AQ7" s="419" t="s">
        <v>33</v>
      </c>
      <c r="AR7" s="419" t="s">
        <v>39</v>
      </c>
      <c r="AS7" s="419" t="s">
        <v>1029</v>
      </c>
      <c r="AT7" s="419" t="s">
        <v>1028</v>
      </c>
      <c r="AU7" s="419" t="s">
        <v>1027</v>
      </c>
      <c r="AV7" s="419" t="s">
        <v>1026</v>
      </c>
      <c r="AW7" s="419" t="s">
        <v>1025</v>
      </c>
      <c r="AX7" s="419" t="s">
        <v>1024</v>
      </c>
      <c r="AY7" s="419" t="s">
        <v>1023</v>
      </c>
      <c r="AZ7" s="419" t="s">
        <v>1022</v>
      </c>
      <c r="BA7" s="419" t="s">
        <v>49</v>
      </c>
      <c r="BB7" s="419" t="s">
        <v>900</v>
      </c>
      <c r="BC7" s="219" t="s">
        <v>93</v>
      </c>
      <c r="BD7" s="419" t="s">
        <v>52</v>
      </c>
      <c r="BE7" s="419" t="s">
        <v>53</v>
      </c>
      <c r="BF7" s="419" t="s">
        <v>54</v>
      </c>
      <c r="BG7" s="419" t="s">
        <v>55</v>
      </c>
      <c r="BH7" s="419" t="s">
        <v>56</v>
      </c>
      <c r="BI7" s="419" t="s">
        <v>57</v>
      </c>
      <c r="BJ7" s="419" t="s">
        <v>58</v>
      </c>
      <c r="BK7" s="419" t="s">
        <v>107</v>
      </c>
      <c r="BL7" s="414" t="s">
        <v>59</v>
      </c>
    </row>
    <row r="8" spans="1:64" ht="196.5" customHeight="1">
      <c r="A8" s="410"/>
      <c r="B8" s="407"/>
      <c r="C8" s="407"/>
      <c r="D8" s="412"/>
      <c r="E8" s="404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233" t="s">
        <v>92</v>
      </c>
      <c r="BD8" s="419"/>
      <c r="BE8" s="420"/>
      <c r="BF8" s="420"/>
      <c r="BG8" s="419"/>
      <c r="BH8" s="419"/>
      <c r="BI8" s="419"/>
      <c r="BJ8" s="419"/>
      <c r="BK8" s="419"/>
      <c r="BL8" s="414"/>
    </row>
    <row r="9" spans="1:64" ht="18" customHeight="1">
      <c r="A9" s="411"/>
      <c r="B9" s="408"/>
      <c r="C9" s="408"/>
      <c r="D9" s="413"/>
      <c r="E9" s="405"/>
      <c r="F9" s="232">
        <v>2</v>
      </c>
      <c r="G9" s="232">
        <v>2</v>
      </c>
      <c r="H9" s="232">
        <v>3</v>
      </c>
      <c r="I9" s="232">
        <v>3</v>
      </c>
      <c r="J9" s="232">
        <v>2</v>
      </c>
      <c r="K9" s="232">
        <v>3</v>
      </c>
      <c r="L9" s="232">
        <v>2</v>
      </c>
      <c r="M9" s="232">
        <v>2</v>
      </c>
      <c r="N9" s="232">
        <v>2</v>
      </c>
      <c r="O9" s="232">
        <v>3</v>
      </c>
      <c r="P9" s="232">
        <v>3</v>
      </c>
      <c r="Q9" s="232">
        <v>3</v>
      </c>
      <c r="R9" s="232">
        <v>3</v>
      </c>
      <c r="S9" s="232">
        <v>2</v>
      </c>
      <c r="T9" s="232">
        <v>2</v>
      </c>
      <c r="U9" s="232">
        <v>2</v>
      </c>
      <c r="V9" s="232">
        <v>2</v>
      </c>
      <c r="W9" s="232">
        <v>3</v>
      </c>
      <c r="X9" s="232">
        <v>2</v>
      </c>
      <c r="Y9" s="232">
        <v>2</v>
      </c>
      <c r="Z9" s="232">
        <v>3</v>
      </c>
      <c r="AA9" s="232">
        <v>3</v>
      </c>
      <c r="AB9" s="232">
        <v>3</v>
      </c>
      <c r="AC9" s="232">
        <v>3</v>
      </c>
      <c r="AD9" s="232">
        <v>2</v>
      </c>
      <c r="AE9" s="232">
        <v>2</v>
      </c>
      <c r="AF9" s="232">
        <v>3</v>
      </c>
      <c r="AG9" s="232">
        <v>2</v>
      </c>
      <c r="AH9" s="232">
        <v>2</v>
      </c>
      <c r="AI9" s="232">
        <v>3</v>
      </c>
      <c r="AJ9" s="232">
        <v>4</v>
      </c>
      <c r="AK9" s="232">
        <v>3</v>
      </c>
      <c r="AL9" s="232">
        <v>2</v>
      </c>
      <c r="AM9" s="232">
        <v>3</v>
      </c>
      <c r="AN9" s="232">
        <v>2</v>
      </c>
      <c r="AO9" s="232">
        <v>2</v>
      </c>
      <c r="AP9" s="232">
        <v>2</v>
      </c>
      <c r="AQ9" s="232">
        <v>2</v>
      </c>
      <c r="AR9" s="232">
        <v>3</v>
      </c>
      <c r="AS9" s="232">
        <v>3</v>
      </c>
      <c r="AT9" s="232">
        <v>2</v>
      </c>
      <c r="AU9" s="232">
        <v>3</v>
      </c>
      <c r="AV9" s="232">
        <v>3</v>
      </c>
      <c r="AW9" s="232">
        <v>2</v>
      </c>
      <c r="AX9" s="232">
        <v>2</v>
      </c>
      <c r="AY9" s="232">
        <v>4</v>
      </c>
      <c r="AZ9" s="232">
        <v>3</v>
      </c>
      <c r="BA9" s="232">
        <v>2</v>
      </c>
      <c r="BB9" s="232">
        <v>3</v>
      </c>
      <c r="BC9" s="216">
        <v>6</v>
      </c>
      <c r="BD9" s="420"/>
      <c r="BF9" s="232">
        <v>130</v>
      </c>
      <c r="BG9" s="420"/>
      <c r="BH9" s="420"/>
      <c r="BI9" s="420"/>
      <c r="BJ9" s="420"/>
      <c r="BK9" s="420"/>
      <c r="BL9" s="415"/>
    </row>
    <row r="10" spans="1:64" s="447" customFormat="1" ht="35.25" customHeight="1">
      <c r="A10" s="441">
        <v>1</v>
      </c>
      <c r="B10" s="442" t="s">
        <v>1021</v>
      </c>
      <c r="C10" s="443" t="s">
        <v>1020</v>
      </c>
      <c r="D10" s="444" t="s">
        <v>384</v>
      </c>
      <c r="E10" s="442" t="s">
        <v>1019</v>
      </c>
      <c r="F10" s="445">
        <v>1</v>
      </c>
      <c r="G10" s="445">
        <v>1.5</v>
      </c>
      <c r="H10" s="445">
        <v>1</v>
      </c>
      <c r="I10" s="445">
        <v>3</v>
      </c>
      <c r="J10" s="445">
        <v>1.5</v>
      </c>
      <c r="K10" s="445">
        <v>2</v>
      </c>
      <c r="L10" s="445">
        <v>3</v>
      </c>
      <c r="M10" s="445">
        <v>3</v>
      </c>
      <c r="N10" s="445">
        <v>1</v>
      </c>
      <c r="O10" s="445">
        <v>1</v>
      </c>
      <c r="P10" s="445">
        <v>1</v>
      </c>
      <c r="Q10" s="445">
        <v>3</v>
      </c>
      <c r="R10" s="445">
        <v>1</v>
      </c>
      <c r="S10" s="445">
        <v>2</v>
      </c>
      <c r="T10" s="445">
        <v>3</v>
      </c>
      <c r="U10" s="445">
        <v>3</v>
      </c>
      <c r="V10" s="445">
        <v>2</v>
      </c>
      <c r="W10" s="445">
        <v>1</v>
      </c>
      <c r="X10" s="445">
        <v>1.5</v>
      </c>
      <c r="Y10" s="445">
        <v>4</v>
      </c>
      <c r="Z10" s="445">
        <v>2</v>
      </c>
      <c r="AA10" s="445">
        <v>1</v>
      </c>
      <c r="AB10" s="445">
        <v>1.5</v>
      </c>
      <c r="AC10" s="445">
        <v>1.5</v>
      </c>
      <c r="AD10" s="445">
        <v>1</v>
      </c>
      <c r="AE10" s="445">
        <v>3</v>
      </c>
      <c r="AF10" s="445">
        <v>1</v>
      </c>
      <c r="AG10" s="445">
        <v>1.5</v>
      </c>
      <c r="AH10" s="445">
        <v>1.5</v>
      </c>
      <c r="AI10" s="445">
        <v>1.5</v>
      </c>
      <c r="AJ10" s="445">
        <v>3</v>
      </c>
      <c r="AK10" s="445">
        <v>2</v>
      </c>
      <c r="AL10" s="445">
        <v>1.5</v>
      </c>
      <c r="AM10" s="445">
        <v>2</v>
      </c>
      <c r="AN10" s="445">
        <v>3.5</v>
      </c>
      <c r="AO10" s="445">
        <v>2.5</v>
      </c>
      <c r="AP10" s="445">
        <v>3</v>
      </c>
      <c r="AQ10" s="445">
        <v>2</v>
      </c>
      <c r="AR10" s="445">
        <v>2.5</v>
      </c>
      <c r="AS10" s="445">
        <v>3.5</v>
      </c>
      <c r="AT10" s="445">
        <v>3.5</v>
      </c>
      <c r="AU10" s="445">
        <v>4</v>
      </c>
      <c r="AV10" s="445">
        <v>3</v>
      </c>
      <c r="AW10" s="445">
        <v>1.5</v>
      </c>
      <c r="AX10" s="445">
        <v>1.5</v>
      </c>
      <c r="AY10" s="445">
        <v>2</v>
      </c>
      <c r="AZ10" s="445">
        <v>1.5</v>
      </c>
      <c r="BA10" s="445">
        <v>1.5</v>
      </c>
      <c r="BB10" s="445">
        <v>2</v>
      </c>
      <c r="BC10" s="445">
        <v>3.5</v>
      </c>
      <c r="BD10" s="443">
        <v>20</v>
      </c>
      <c r="BE10" s="443" t="s">
        <v>128</v>
      </c>
      <c r="BF10" s="443" t="s">
        <v>1018</v>
      </c>
      <c r="BG10" s="443" t="s">
        <v>62</v>
      </c>
      <c r="BH10" s="443" t="s">
        <v>62</v>
      </c>
      <c r="BI10" s="443" t="s">
        <v>62</v>
      </c>
      <c r="BJ10" s="443" t="s">
        <v>62</v>
      </c>
      <c r="BK10" s="443" t="s">
        <v>62</v>
      </c>
      <c r="BL10" s="446" t="s">
        <v>74</v>
      </c>
    </row>
    <row r="11" spans="1:64" ht="35.25" customHeight="1">
      <c r="A11" s="216">
        <v>2</v>
      </c>
      <c r="B11" s="214" t="s">
        <v>1017</v>
      </c>
      <c r="C11" s="211" t="s">
        <v>644</v>
      </c>
      <c r="D11" s="215" t="s">
        <v>527</v>
      </c>
      <c r="E11" s="214" t="s">
        <v>1016</v>
      </c>
      <c r="F11" s="213">
        <v>2.5</v>
      </c>
      <c r="G11" s="213">
        <v>2</v>
      </c>
      <c r="H11" s="213">
        <v>2</v>
      </c>
      <c r="I11" s="213">
        <v>3.5</v>
      </c>
      <c r="J11" s="213">
        <v>4</v>
      </c>
      <c r="K11" s="213">
        <v>1</v>
      </c>
      <c r="L11" s="213">
        <v>3</v>
      </c>
      <c r="M11" s="213">
        <v>3</v>
      </c>
      <c r="N11" s="213">
        <v>1.5</v>
      </c>
      <c r="O11" s="213">
        <v>1</v>
      </c>
      <c r="P11" s="213">
        <v>2</v>
      </c>
      <c r="Q11" s="213">
        <v>1.5</v>
      </c>
      <c r="R11" s="213">
        <v>3</v>
      </c>
      <c r="S11" s="213">
        <v>2.5</v>
      </c>
      <c r="T11" s="213">
        <v>3</v>
      </c>
      <c r="U11" s="213">
        <v>2</v>
      </c>
      <c r="V11" s="213">
        <v>1</v>
      </c>
      <c r="W11" s="213">
        <v>1</v>
      </c>
      <c r="X11" s="213">
        <v>3</v>
      </c>
      <c r="Y11" s="213">
        <v>3.5</v>
      </c>
      <c r="Z11" s="213">
        <v>2</v>
      </c>
      <c r="AA11" s="213">
        <v>2</v>
      </c>
      <c r="AB11" s="213">
        <v>2</v>
      </c>
      <c r="AC11" s="213">
        <v>3.5</v>
      </c>
      <c r="AD11" s="213">
        <v>3</v>
      </c>
      <c r="AE11" s="213">
        <v>2</v>
      </c>
      <c r="AF11" s="213">
        <v>1.5</v>
      </c>
      <c r="AG11" s="213">
        <v>1.5</v>
      </c>
      <c r="AH11" s="213">
        <v>3</v>
      </c>
      <c r="AI11" s="213">
        <v>2.5</v>
      </c>
      <c r="AJ11" s="213">
        <v>3</v>
      </c>
      <c r="AK11" s="213">
        <v>2.5</v>
      </c>
      <c r="AL11" s="213">
        <v>2</v>
      </c>
      <c r="AM11" s="213">
        <v>3</v>
      </c>
      <c r="AN11" s="213">
        <v>4</v>
      </c>
      <c r="AO11" s="213">
        <v>1.5</v>
      </c>
      <c r="AP11" s="213">
        <v>2</v>
      </c>
      <c r="AQ11" s="213">
        <v>2.5</v>
      </c>
      <c r="AR11" s="213">
        <v>4</v>
      </c>
      <c r="AS11" s="213">
        <v>4</v>
      </c>
      <c r="AT11" s="213">
        <v>4</v>
      </c>
      <c r="AU11" s="213">
        <v>4</v>
      </c>
      <c r="AV11" s="213">
        <v>3</v>
      </c>
      <c r="AW11" s="213">
        <v>2</v>
      </c>
      <c r="AX11" s="213">
        <v>1</v>
      </c>
      <c r="AY11" s="213">
        <v>3</v>
      </c>
      <c r="AZ11" s="213">
        <v>3</v>
      </c>
      <c r="BA11" s="213">
        <v>1</v>
      </c>
      <c r="BB11" s="213">
        <v>2.5</v>
      </c>
      <c r="BC11" s="213">
        <v>3.5</v>
      </c>
      <c r="BD11" s="211">
        <v>13.076923076923077</v>
      </c>
      <c r="BE11" s="211" t="s">
        <v>128</v>
      </c>
      <c r="BF11" s="211" t="s">
        <v>493</v>
      </c>
      <c r="BG11" s="211" t="s">
        <v>62</v>
      </c>
      <c r="BH11" s="211" t="s">
        <v>62</v>
      </c>
      <c r="BI11" s="211" t="s">
        <v>62</v>
      </c>
      <c r="BJ11" s="211" t="s">
        <v>62</v>
      </c>
      <c r="BK11" s="211" t="s">
        <v>62</v>
      </c>
      <c r="BL11" s="230" t="s">
        <v>120</v>
      </c>
    </row>
    <row r="12" spans="1:64" ht="35.25" customHeight="1">
      <c r="A12" s="238">
        <v>3</v>
      </c>
      <c r="B12" s="214" t="s">
        <v>1015</v>
      </c>
      <c r="C12" s="211" t="s">
        <v>1014</v>
      </c>
      <c r="D12" s="215" t="s">
        <v>1013</v>
      </c>
      <c r="E12" s="214" t="s">
        <v>1012</v>
      </c>
      <c r="F12" s="213">
        <v>1</v>
      </c>
      <c r="G12" s="213">
        <v>1.5</v>
      </c>
      <c r="H12" s="213">
        <v>1.5</v>
      </c>
      <c r="I12" s="213">
        <v>3</v>
      </c>
      <c r="J12" s="213">
        <v>3</v>
      </c>
      <c r="K12" s="213">
        <v>1</v>
      </c>
      <c r="L12" s="213">
        <v>4</v>
      </c>
      <c r="M12" s="213">
        <v>4</v>
      </c>
      <c r="N12" s="213">
        <v>1</v>
      </c>
      <c r="O12" s="213">
        <v>3</v>
      </c>
      <c r="P12" s="213">
        <v>3</v>
      </c>
      <c r="Q12" s="213">
        <v>1</v>
      </c>
      <c r="R12" s="213">
        <v>3</v>
      </c>
      <c r="S12" s="213">
        <v>2</v>
      </c>
      <c r="T12" s="213">
        <v>3.5</v>
      </c>
      <c r="U12" s="213">
        <v>3</v>
      </c>
      <c r="V12" s="213">
        <v>2</v>
      </c>
      <c r="W12" s="213">
        <v>1.5</v>
      </c>
      <c r="X12" s="213">
        <v>3.5</v>
      </c>
      <c r="Y12" s="213">
        <v>1</v>
      </c>
      <c r="Z12" s="213">
        <v>1.5</v>
      </c>
      <c r="AA12" s="213">
        <v>2</v>
      </c>
      <c r="AB12" s="213">
        <v>2</v>
      </c>
      <c r="AC12" s="213">
        <v>2</v>
      </c>
      <c r="AD12" s="213">
        <v>3</v>
      </c>
      <c r="AE12" s="213">
        <v>2</v>
      </c>
      <c r="AF12" s="213">
        <v>1</v>
      </c>
      <c r="AG12" s="213">
        <v>3</v>
      </c>
      <c r="AH12" s="213">
        <v>2</v>
      </c>
      <c r="AI12" s="213">
        <v>1.5</v>
      </c>
      <c r="AJ12" s="213">
        <v>3.5</v>
      </c>
      <c r="AK12" s="213">
        <v>1.5</v>
      </c>
      <c r="AL12" s="213">
        <v>2.5</v>
      </c>
      <c r="AM12" s="213">
        <v>1</v>
      </c>
      <c r="AN12" s="213">
        <v>2.5</v>
      </c>
      <c r="AO12" s="213">
        <v>3.5</v>
      </c>
      <c r="AP12" s="213">
        <v>3</v>
      </c>
      <c r="AQ12" s="213">
        <v>1.5</v>
      </c>
      <c r="AR12" s="213">
        <v>2</v>
      </c>
      <c r="AS12" s="213">
        <v>3</v>
      </c>
      <c r="AT12" s="213">
        <v>4</v>
      </c>
      <c r="AU12" s="213">
        <v>4</v>
      </c>
      <c r="AV12" s="213">
        <v>1</v>
      </c>
      <c r="AW12" s="213">
        <v>3</v>
      </c>
      <c r="AX12" s="213">
        <v>1</v>
      </c>
      <c r="AY12" s="213">
        <v>2.5</v>
      </c>
      <c r="AZ12" s="213">
        <v>2</v>
      </c>
      <c r="BA12" s="213">
        <v>1</v>
      </c>
      <c r="BB12" s="213">
        <v>2.5</v>
      </c>
      <c r="BC12" s="213">
        <v>3.5</v>
      </c>
      <c r="BD12" s="211">
        <v>19.23076923076923</v>
      </c>
      <c r="BE12" s="211" t="s">
        <v>128</v>
      </c>
      <c r="BF12" s="211" t="s">
        <v>1011</v>
      </c>
      <c r="BG12" s="211" t="s">
        <v>62</v>
      </c>
      <c r="BH12" s="211" t="s">
        <v>62</v>
      </c>
      <c r="BI12" s="211" t="s">
        <v>62</v>
      </c>
      <c r="BJ12" s="211" t="s">
        <v>62</v>
      </c>
      <c r="BK12" s="211" t="s">
        <v>62</v>
      </c>
      <c r="BL12" s="230" t="s">
        <v>74</v>
      </c>
    </row>
    <row r="13" spans="1:64" ht="35.25" customHeight="1">
      <c r="A13" s="216">
        <v>4</v>
      </c>
      <c r="B13" s="214" t="s">
        <v>1010</v>
      </c>
      <c r="C13" s="211" t="s">
        <v>592</v>
      </c>
      <c r="D13" s="215" t="s">
        <v>742</v>
      </c>
      <c r="E13" s="214" t="s">
        <v>1009</v>
      </c>
      <c r="F13" s="213">
        <v>1</v>
      </c>
      <c r="G13" s="213">
        <v>2</v>
      </c>
      <c r="H13" s="213">
        <v>2</v>
      </c>
      <c r="I13" s="213">
        <v>3</v>
      </c>
      <c r="J13" s="213">
        <v>1</v>
      </c>
      <c r="K13" s="213">
        <v>1</v>
      </c>
      <c r="L13" s="213">
        <v>3</v>
      </c>
      <c r="M13" s="213">
        <v>3</v>
      </c>
      <c r="N13" s="213">
        <v>2</v>
      </c>
      <c r="O13" s="213">
        <v>1.5</v>
      </c>
      <c r="P13" s="213">
        <v>1</v>
      </c>
      <c r="Q13" s="213">
        <v>2</v>
      </c>
      <c r="R13" s="213">
        <v>2.5</v>
      </c>
      <c r="S13" s="213">
        <v>3</v>
      </c>
      <c r="T13" s="213">
        <v>3</v>
      </c>
      <c r="U13" s="213">
        <v>1.5</v>
      </c>
      <c r="V13" s="213">
        <v>2</v>
      </c>
      <c r="W13" s="213">
        <v>1</v>
      </c>
      <c r="X13" s="213">
        <v>1.5</v>
      </c>
      <c r="Y13" s="213">
        <v>1</v>
      </c>
      <c r="Z13" s="213">
        <v>2.5</v>
      </c>
      <c r="AA13" s="213">
        <v>1.5</v>
      </c>
      <c r="AB13" s="213">
        <v>2</v>
      </c>
      <c r="AC13" s="213">
        <v>3.5</v>
      </c>
      <c r="AD13" s="213">
        <v>2</v>
      </c>
      <c r="AE13" s="213">
        <v>2</v>
      </c>
      <c r="AF13" s="213">
        <v>2</v>
      </c>
      <c r="AG13" s="213">
        <v>3</v>
      </c>
      <c r="AH13" s="213">
        <v>2.5</v>
      </c>
      <c r="AI13" s="213">
        <v>3</v>
      </c>
      <c r="AJ13" s="213">
        <v>3</v>
      </c>
      <c r="AK13" s="213">
        <v>2</v>
      </c>
      <c r="AL13" s="213">
        <v>1.5</v>
      </c>
      <c r="AM13" s="213">
        <v>1</v>
      </c>
      <c r="AN13" s="213">
        <v>3.5</v>
      </c>
      <c r="AO13" s="213">
        <v>1</v>
      </c>
      <c r="AP13" s="213">
        <v>2</v>
      </c>
      <c r="AQ13" s="213">
        <v>3</v>
      </c>
      <c r="AR13" s="213">
        <v>3</v>
      </c>
      <c r="AS13" s="213">
        <v>3</v>
      </c>
      <c r="AT13" s="213">
        <v>4</v>
      </c>
      <c r="AU13" s="213">
        <v>4</v>
      </c>
      <c r="AV13" s="213">
        <v>2</v>
      </c>
      <c r="AW13" s="213">
        <v>2</v>
      </c>
      <c r="AX13" s="213">
        <v>1</v>
      </c>
      <c r="AY13" s="213">
        <v>3</v>
      </c>
      <c r="AZ13" s="213">
        <v>2.5</v>
      </c>
      <c r="BA13" s="213">
        <v>1.5</v>
      </c>
      <c r="BB13" s="213">
        <v>1.5</v>
      </c>
      <c r="BC13" s="213">
        <v>3.5</v>
      </c>
      <c r="BD13" s="211">
        <v>20.76923076923077</v>
      </c>
      <c r="BE13" s="211" t="s">
        <v>128</v>
      </c>
      <c r="BF13" s="211" t="s">
        <v>798</v>
      </c>
      <c r="BG13" s="211" t="s">
        <v>62</v>
      </c>
      <c r="BH13" s="211" t="s">
        <v>62</v>
      </c>
      <c r="BI13" s="211" t="s">
        <v>62</v>
      </c>
      <c r="BJ13" s="211" t="s">
        <v>62</v>
      </c>
      <c r="BK13" s="211" t="s">
        <v>62</v>
      </c>
      <c r="BL13" s="230" t="s">
        <v>74</v>
      </c>
    </row>
    <row r="14" ht="39.75" customHeight="1">
      <c r="C14" s="209"/>
    </row>
    <row r="15" spans="1:54" ht="12.75">
      <c r="A15" s="229" t="s">
        <v>75</v>
      </c>
      <c r="C15" s="207" t="s">
        <v>1058</v>
      </c>
      <c r="M15" s="206" t="s">
        <v>77</v>
      </c>
      <c r="Z15" s="206" t="s">
        <v>78</v>
      </c>
      <c r="AJ15" s="206"/>
      <c r="AM15" s="206" t="s">
        <v>119</v>
      </c>
      <c r="BB15" s="206" t="s">
        <v>193</v>
      </c>
    </row>
    <row r="16" ht="12.75">
      <c r="C16" s="205" t="s">
        <v>96</v>
      </c>
    </row>
    <row r="17" spans="50:62" ht="15">
      <c r="AX17" s="237"/>
      <c r="AY17" s="237"/>
      <c r="AZ17" s="237"/>
      <c r="BA17" s="237"/>
      <c r="BB17" s="237"/>
      <c r="BC17" s="237"/>
      <c r="BD17" s="194" t="s">
        <v>382</v>
      </c>
      <c r="BE17" s="237"/>
      <c r="BF17" s="237"/>
      <c r="BG17" s="237"/>
      <c r="BH17" s="237"/>
      <c r="BI17" s="237"/>
      <c r="BJ17" s="237"/>
    </row>
    <row r="18" spans="2:63" ht="14.25">
      <c r="B18" s="416" t="s">
        <v>303</v>
      </c>
      <c r="C18" s="416"/>
      <c r="D18" s="416"/>
      <c r="E18" s="416"/>
      <c r="F18" s="228"/>
      <c r="G18" s="228"/>
      <c r="H18" s="329" t="s">
        <v>302</v>
      </c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AB18" s="329" t="s">
        <v>917</v>
      </c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W18" s="329" t="s">
        <v>300</v>
      </c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K18" s="226"/>
    </row>
    <row r="19" spans="2:63" ht="15" customHeight="1">
      <c r="B19" s="416" t="s">
        <v>299</v>
      </c>
      <c r="C19" s="416"/>
      <c r="D19" s="416"/>
      <c r="E19" s="416"/>
      <c r="F19" s="228"/>
      <c r="G19" s="228"/>
      <c r="H19" s="228"/>
      <c r="I19" s="228"/>
      <c r="BK19" s="226"/>
    </row>
    <row r="20" ht="12.75" customHeight="1">
      <c r="BK20" s="226"/>
    </row>
    <row r="21" ht="12.75" customHeight="1">
      <c r="BK21" s="226"/>
    </row>
    <row r="22" ht="12.75" customHeight="1">
      <c r="BK22" s="226"/>
    </row>
    <row r="23" ht="12.75" customHeight="1">
      <c r="BK23" s="226"/>
    </row>
    <row r="24" ht="12.75" customHeight="1">
      <c r="BK24" s="226"/>
    </row>
    <row r="25" spans="1:63" ht="15" customHeight="1">
      <c r="A25" s="195"/>
      <c r="B25" s="329" t="s">
        <v>298</v>
      </c>
      <c r="C25" s="329"/>
      <c r="D25" s="329"/>
      <c r="E25" s="329"/>
      <c r="F25" s="195"/>
      <c r="G25" s="195"/>
      <c r="H25" s="329" t="s">
        <v>297</v>
      </c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195"/>
      <c r="X25" s="195"/>
      <c r="Y25" s="195"/>
      <c r="Z25" s="195"/>
      <c r="AA25" s="195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195"/>
      <c r="AU25" s="195"/>
      <c r="AV25" s="195"/>
      <c r="AW25" s="329" t="s">
        <v>877</v>
      </c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29"/>
      <c r="BI25" s="329"/>
      <c r="BJ25" s="195"/>
      <c r="BK25" s="203"/>
    </row>
  </sheetData>
  <sheetProtection/>
  <mergeCells count="77">
    <mergeCell ref="B19:E19"/>
    <mergeCell ref="B25:E25"/>
    <mergeCell ref="H25:V25"/>
    <mergeCell ref="AB25:AS25"/>
    <mergeCell ref="AW25:BI25"/>
    <mergeCell ref="P1:BI1"/>
    <mergeCell ref="P2:BI2"/>
    <mergeCell ref="A4:BI4"/>
    <mergeCell ref="A5:BK5"/>
    <mergeCell ref="B18:E18"/>
    <mergeCell ref="H18:V18"/>
    <mergeCell ref="AB18:AS18"/>
    <mergeCell ref="AW18:BI18"/>
    <mergeCell ref="BE7:BE8"/>
    <mergeCell ref="BB7:BB8"/>
    <mergeCell ref="BA7:BA8"/>
    <mergeCell ref="AZ7:AZ8"/>
    <mergeCell ref="AY7:AY8"/>
    <mergeCell ref="AX7:AX8"/>
    <mergeCell ref="AW7:AW8"/>
    <mergeCell ref="Y7:Y8"/>
    <mergeCell ref="X7:X8"/>
    <mergeCell ref="AV7:AV8"/>
    <mergeCell ref="AU7:AU8"/>
    <mergeCell ref="AT7:AT8"/>
    <mergeCell ref="AS7:AS8"/>
    <mergeCell ref="AR7:AR8"/>
    <mergeCell ref="AE7:AE8"/>
    <mergeCell ref="U7:U8"/>
    <mergeCell ref="T7:T8"/>
    <mergeCell ref="AK7:AK8"/>
    <mergeCell ref="AJ7:AJ8"/>
    <mergeCell ref="P7:P8"/>
    <mergeCell ref="AQ7:AQ8"/>
    <mergeCell ref="AP7:AP8"/>
    <mergeCell ref="AO7:AO8"/>
    <mergeCell ref="AN7:AN8"/>
    <mergeCell ref="AM7:AM8"/>
    <mergeCell ref="BI7:BI9"/>
    <mergeCell ref="BH7:BH9"/>
    <mergeCell ref="BF7:BF8"/>
    <mergeCell ref="Z7:Z8"/>
    <mergeCell ref="AD7:AD8"/>
    <mergeCell ref="AI7:AI8"/>
    <mergeCell ref="AH7:AH8"/>
    <mergeCell ref="AL7:AL8"/>
    <mergeCell ref="AC7:AC8"/>
    <mergeCell ref="A7:A9"/>
    <mergeCell ref="L7:L8"/>
    <mergeCell ref="AB7:AB8"/>
    <mergeCell ref="AA7:AA8"/>
    <mergeCell ref="F7:F8"/>
    <mergeCell ref="BL7:BL9"/>
    <mergeCell ref="S7:S8"/>
    <mergeCell ref="BK7:BK9"/>
    <mergeCell ref="R7:R8"/>
    <mergeCell ref="BJ7:BJ9"/>
    <mergeCell ref="O7:O8"/>
    <mergeCell ref="BG7:BG9"/>
    <mergeCell ref="N7:N8"/>
    <mergeCell ref="BD7:BD9"/>
    <mergeCell ref="M7:M8"/>
    <mergeCell ref="Q7:Q8"/>
    <mergeCell ref="AG7:AG8"/>
    <mergeCell ref="AF7:AF8"/>
    <mergeCell ref="W7:W8"/>
    <mergeCell ref="V7:V8"/>
    <mergeCell ref="A1:O1"/>
    <mergeCell ref="C7:D9"/>
    <mergeCell ref="A2:O2"/>
    <mergeCell ref="K7:K8"/>
    <mergeCell ref="E7:E9"/>
    <mergeCell ref="J7:J8"/>
    <mergeCell ref="B7:B9"/>
    <mergeCell ref="I7:I8"/>
    <mergeCell ref="H7:H8"/>
    <mergeCell ref="G7:G8"/>
  </mergeCells>
  <printOptions horizontalCentered="1"/>
  <pageMargins left="0.25" right="0.25" top="0.25" bottom="0.25" header="0" footer="0"/>
  <pageSetup horizontalDpi="600" verticalDpi="600" orientation="landscape" paperSize="9" scale="75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L23"/>
  <sheetViews>
    <sheetView zoomScaleSheetLayoutView="100" zoomScalePageLayoutView="0" workbookViewId="0" topLeftCell="A9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9.140625" style="55" customWidth="1"/>
    <col min="3" max="3" width="12.00390625" style="55" customWidth="1"/>
    <col min="4" max="4" width="6.140625" style="55" customWidth="1"/>
    <col min="5" max="5" width="5.8515625" style="55" customWidth="1"/>
    <col min="6" max="30" width="2.421875" style="55" customWidth="1"/>
    <col min="31" max="56" width="2.421875" style="0" customWidth="1"/>
    <col min="57" max="58" width="2.8515625" style="0" customWidth="1"/>
    <col min="59" max="63" width="2.421875" style="0" customWidth="1"/>
    <col min="64" max="64" width="8.8515625" style="0" customWidth="1"/>
  </cols>
  <sheetData>
    <row r="1" spans="1:64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426" t="s">
        <v>1</v>
      </c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</row>
    <row r="2" spans="1:64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427" t="s">
        <v>3</v>
      </c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  <c r="BK2" s="427"/>
      <c r="BL2" s="427"/>
    </row>
    <row r="3" spans="16:64" s="55" customFormat="1" ht="9" customHeight="1"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s="9" customFormat="1" ht="29.25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</row>
    <row r="5" spans="1:64" s="11" customFormat="1" ht="21" customHeight="1">
      <c r="A5" s="307" t="s">
        <v>639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</row>
    <row r="6" spans="1:64" s="125" customFormat="1" ht="16.5" customHeight="1">
      <c r="A6" s="423" t="s">
        <v>4</v>
      </c>
      <c r="B6" s="424"/>
      <c r="C6" s="424"/>
      <c r="D6" s="424"/>
      <c r="E6" s="425"/>
      <c r="F6" s="128">
        <v>1</v>
      </c>
      <c r="G6" s="128">
        <v>2</v>
      </c>
      <c r="H6" s="128">
        <v>3</v>
      </c>
      <c r="I6" s="128">
        <v>4</v>
      </c>
      <c r="J6" s="128">
        <v>5</v>
      </c>
      <c r="K6" s="128">
        <v>6</v>
      </c>
      <c r="L6" s="128">
        <v>7</v>
      </c>
      <c r="M6" s="128">
        <v>8</v>
      </c>
      <c r="N6" s="128">
        <v>9</v>
      </c>
      <c r="O6" s="128">
        <v>10</v>
      </c>
      <c r="P6" s="128">
        <v>11</v>
      </c>
      <c r="Q6" s="128">
        <v>12</v>
      </c>
      <c r="R6" s="128">
        <v>13</v>
      </c>
      <c r="S6" s="128">
        <v>14</v>
      </c>
      <c r="T6" s="128">
        <v>15</v>
      </c>
      <c r="U6" s="128">
        <v>16</v>
      </c>
      <c r="V6" s="128">
        <v>17</v>
      </c>
      <c r="W6" s="128">
        <v>18</v>
      </c>
      <c r="X6" s="128">
        <v>19</v>
      </c>
      <c r="Y6" s="128">
        <v>20</v>
      </c>
      <c r="Z6" s="128">
        <v>21</v>
      </c>
      <c r="AA6" s="128">
        <v>22</v>
      </c>
      <c r="AB6" s="128">
        <v>23</v>
      </c>
      <c r="AC6" s="128">
        <v>24</v>
      </c>
      <c r="AD6" s="128">
        <v>25</v>
      </c>
      <c r="AE6" s="128">
        <v>26</v>
      </c>
      <c r="AF6" s="128">
        <v>27</v>
      </c>
      <c r="AG6" s="128">
        <v>28</v>
      </c>
      <c r="AH6" s="128">
        <v>29</v>
      </c>
      <c r="AI6" s="128">
        <v>30</v>
      </c>
      <c r="AJ6" s="128">
        <v>31</v>
      </c>
      <c r="AK6" s="128">
        <v>32</v>
      </c>
      <c r="AL6" s="128">
        <v>33</v>
      </c>
      <c r="AM6" s="128">
        <v>34</v>
      </c>
      <c r="AN6" s="128">
        <v>35</v>
      </c>
      <c r="AO6" s="128">
        <v>36</v>
      </c>
      <c r="AP6" s="128">
        <v>37</v>
      </c>
      <c r="AQ6" s="128">
        <v>38</v>
      </c>
      <c r="AR6" s="128">
        <v>39</v>
      </c>
      <c r="AS6" s="128">
        <v>40</v>
      </c>
      <c r="AT6" s="128">
        <v>41</v>
      </c>
      <c r="AU6" s="128">
        <v>42</v>
      </c>
      <c r="AV6" s="128">
        <v>43</v>
      </c>
      <c r="AW6" s="128">
        <v>44</v>
      </c>
      <c r="AX6" s="128">
        <v>45</v>
      </c>
      <c r="AY6" s="128">
        <v>46</v>
      </c>
      <c r="AZ6" s="128">
        <v>47</v>
      </c>
      <c r="BA6" s="128">
        <v>48</v>
      </c>
      <c r="BB6" s="128">
        <v>49</v>
      </c>
      <c r="BC6" s="128">
        <v>50</v>
      </c>
      <c r="BD6" s="127"/>
      <c r="BE6" s="127"/>
      <c r="BF6" s="126"/>
      <c r="BG6" s="126"/>
      <c r="BH6" s="126"/>
      <c r="BI6" s="126"/>
      <c r="BJ6" s="126"/>
      <c r="BK6" s="126"/>
      <c r="BL6" s="126"/>
    </row>
    <row r="7" spans="1:64" s="55" customFormat="1" ht="54.75" customHeight="1">
      <c r="A7" s="290" t="s">
        <v>4</v>
      </c>
      <c r="B7" s="299" t="s">
        <v>5</v>
      </c>
      <c r="C7" s="299" t="s">
        <v>6</v>
      </c>
      <c r="D7" s="300"/>
      <c r="E7" s="293" t="s">
        <v>7</v>
      </c>
      <c r="F7" s="284" t="s">
        <v>28</v>
      </c>
      <c r="G7" s="284" t="s">
        <v>29</v>
      </c>
      <c r="H7" s="284" t="s">
        <v>551</v>
      </c>
      <c r="I7" s="284" t="s">
        <v>558</v>
      </c>
      <c r="J7" s="284" t="s">
        <v>37</v>
      </c>
      <c r="K7" s="284" t="s">
        <v>561</v>
      </c>
      <c r="L7" s="284" t="s">
        <v>547</v>
      </c>
      <c r="M7" s="284" t="s">
        <v>569</v>
      </c>
      <c r="N7" s="284" t="s">
        <v>38</v>
      </c>
      <c r="O7" s="284" t="s">
        <v>543</v>
      </c>
      <c r="P7" s="284" t="s">
        <v>567</v>
      </c>
      <c r="Q7" s="284" t="s">
        <v>537</v>
      </c>
      <c r="R7" s="284" t="s">
        <v>638</v>
      </c>
      <c r="S7" s="284" t="s">
        <v>549</v>
      </c>
      <c r="T7" s="284" t="s">
        <v>135</v>
      </c>
      <c r="U7" s="284" t="s">
        <v>557</v>
      </c>
      <c r="V7" s="284" t="s">
        <v>566</v>
      </c>
      <c r="W7" s="284" t="s">
        <v>545</v>
      </c>
      <c r="X7" s="284" t="s">
        <v>22</v>
      </c>
      <c r="Y7" s="284" t="s">
        <v>555</v>
      </c>
      <c r="Z7" s="284" t="s">
        <v>536</v>
      </c>
      <c r="AA7" s="284" t="s">
        <v>637</v>
      </c>
      <c r="AB7" s="284" t="s">
        <v>140</v>
      </c>
      <c r="AC7" s="284" t="s">
        <v>636</v>
      </c>
      <c r="AD7" s="284" t="s">
        <v>554</v>
      </c>
      <c r="AE7" s="284" t="s">
        <v>139</v>
      </c>
      <c r="AF7" s="284" t="s">
        <v>553</v>
      </c>
      <c r="AG7" s="284" t="s">
        <v>546</v>
      </c>
      <c r="AH7" s="284" t="s">
        <v>539</v>
      </c>
      <c r="AI7" s="284" t="s">
        <v>635</v>
      </c>
      <c r="AJ7" s="284" t="s">
        <v>560</v>
      </c>
      <c r="AK7" s="284" t="s">
        <v>559</v>
      </c>
      <c r="AL7" s="284" t="s">
        <v>542</v>
      </c>
      <c r="AM7" s="284" t="s">
        <v>8</v>
      </c>
      <c r="AN7" s="284" t="s">
        <v>40</v>
      </c>
      <c r="AO7" s="284" t="s">
        <v>634</v>
      </c>
      <c r="AP7" s="284" t="s">
        <v>33</v>
      </c>
      <c r="AQ7" s="284" t="s">
        <v>633</v>
      </c>
      <c r="AR7" s="284" t="s">
        <v>535</v>
      </c>
      <c r="AS7" s="284" t="s">
        <v>541</v>
      </c>
      <c r="AT7" s="284" t="s">
        <v>564</v>
      </c>
      <c r="AU7" s="284" t="s">
        <v>632</v>
      </c>
      <c r="AV7" s="284" t="s">
        <v>552</v>
      </c>
      <c r="AW7" s="284" t="s">
        <v>39</v>
      </c>
      <c r="AX7" s="284" t="s">
        <v>155</v>
      </c>
      <c r="AY7" s="284" t="s">
        <v>548</v>
      </c>
      <c r="AZ7" s="284" t="s">
        <v>534</v>
      </c>
      <c r="BA7" s="281" t="s">
        <v>93</v>
      </c>
      <c r="BB7" s="282"/>
      <c r="BC7" s="283"/>
      <c r="BD7" s="284" t="s">
        <v>52</v>
      </c>
      <c r="BE7" s="284" t="s">
        <v>53</v>
      </c>
      <c r="BF7" s="284" t="s">
        <v>54</v>
      </c>
      <c r="BG7" s="284" t="s">
        <v>55</v>
      </c>
      <c r="BH7" s="284" t="s">
        <v>56</v>
      </c>
      <c r="BI7" s="284" t="s">
        <v>57</v>
      </c>
      <c r="BJ7" s="284" t="s">
        <v>58</v>
      </c>
      <c r="BK7" s="284" t="s">
        <v>107</v>
      </c>
      <c r="BL7" s="374" t="s">
        <v>59</v>
      </c>
    </row>
    <row r="8" spans="1:64" s="55" customFormat="1" ht="165" customHeight="1">
      <c r="A8" s="291"/>
      <c r="B8" s="301"/>
      <c r="C8" s="301"/>
      <c r="D8" s="302"/>
      <c r="E8" s="29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68" t="s">
        <v>249</v>
      </c>
      <c r="BB8" s="68" t="s">
        <v>532</v>
      </c>
      <c r="BC8" s="68" t="s">
        <v>533</v>
      </c>
      <c r="BD8" s="289"/>
      <c r="BE8" s="285"/>
      <c r="BF8" s="285"/>
      <c r="BG8" s="289"/>
      <c r="BH8" s="289"/>
      <c r="BI8" s="289"/>
      <c r="BJ8" s="289"/>
      <c r="BK8" s="289"/>
      <c r="BL8" s="357"/>
    </row>
    <row r="9" spans="1:64" s="55" customFormat="1" ht="14.25" customHeight="1">
      <c r="A9" s="292"/>
      <c r="B9" s="303"/>
      <c r="C9" s="303"/>
      <c r="D9" s="304"/>
      <c r="E9" s="295"/>
      <c r="F9" s="67">
        <v>2</v>
      </c>
      <c r="G9" s="67">
        <v>3</v>
      </c>
      <c r="H9" s="67">
        <v>3</v>
      </c>
      <c r="I9" s="67">
        <v>3</v>
      </c>
      <c r="J9" s="67">
        <v>6</v>
      </c>
      <c r="K9" s="67">
        <v>3</v>
      </c>
      <c r="L9" s="67">
        <v>2</v>
      </c>
      <c r="M9" s="67">
        <v>2</v>
      </c>
      <c r="N9" s="67">
        <v>3</v>
      </c>
      <c r="O9" s="67">
        <v>3</v>
      </c>
      <c r="P9" s="67">
        <v>3</v>
      </c>
      <c r="Q9" s="67">
        <v>4</v>
      </c>
      <c r="R9" s="67">
        <v>3</v>
      </c>
      <c r="S9" s="67">
        <v>2</v>
      </c>
      <c r="T9" s="67">
        <v>3</v>
      </c>
      <c r="U9" s="67">
        <v>3</v>
      </c>
      <c r="V9" s="67">
        <v>2</v>
      </c>
      <c r="W9" s="67">
        <v>2</v>
      </c>
      <c r="X9" s="67">
        <v>3</v>
      </c>
      <c r="Y9" s="67">
        <v>2</v>
      </c>
      <c r="Z9" s="67">
        <v>3</v>
      </c>
      <c r="AA9" s="67">
        <v>3</v>
      </c>
      <c r="AB9" s="67">
        <v>2</v>
      </c>
      <c r="AC9" s="67">
        <v>2</v>
      </c>
      <c r="AD9" s="67">
        <v>2</v>
      </c>
      <c r="AE9" s="67">
        <v>2</v>
      </c>
      <c r="AF9" s="67">
        <v>4</v>
      </c>
      <c r="AG9" s="67">
        <v>2</v>
      </c>
      <c r="AH9" s="67">
        <v>2</v>
      </c>
      <c r="AI9" s="67">
        <v>2</v>
      </c>
      <c r="AJ9" s="67">
        <v>2</v>
      </c>
      <c r="AK9" s="67">
        <v>3</v>
      </c>
      <c r="AL9" s="67">
        <v>3</v>
      </c>
      <c r="AM9" s="67">
        <v>2</v>
      </c>
      <c r="AN9" s="67">
        <v>2</v>
      </c>
      <c r="AO9" s="67">
        <v>2</v>
      </c>
      <c r="AP9" s="67">
        <v>2</v>
      </c>
      <c r="AQ9" s="67">
        <v>2</v>
      </c>
      <c r="AR9" s="67">
        <v>3</v>
      </c>
      <c r="AS9" s="67">
        <v>3</v>
      </c>
      <c r="AT9" s="67">
        <v>3</v>
      </c>
      <c r="AU9" s="67">
        <v>3</v>
      </c>
      <c r="AV9" s="67">
        <v>3</v>
      </c>
      <c r="AW9" s="67">
        <v>3</v>
      </c>
      <c r="AX9" s="67">
        <v>2</v>
      </c>
      <c r="AY9" s="67">
        <v>3</v>
      </c>
      <c r="AZ9" s="67">
        <v>2</v>
      </c>
      <c r="BA9" s="65">
        <v>6</v>
      </c>
      <c r="BB9" s="65">
        <v>3</v>
      </c>
      <c r="BC9" s="65">
        <v>3</v>
      </c>
      <c r="BD9" s="285"/>
      <c r="BF9" s="67">
        <v>130</v>
      </c>
      <c r="BG9" s="285"/>
      <c r="BH9" s="285"/>
      <c r="BI9" s="285"/>
      <c r="BJ9" s="285"/>
      <c r="BK9" s="285"/>
      <c r="BL9" s="358"/>
    </row>
    <row r="10" spans="1:64" s="95" customFormat="1" ht="23.25" customHeight="1">
      <c r="A10" s="103">
        <v>1</v>
      </c>
      <c r="B10" s="102" t="s">
        <v>631</v>
      </c>
      <c r="C10" s="106" t="s">
        <v>630</v>
      </c>
      <c r="D10" s="108" t="s">
        <v>629</v>
      </c>
      <c r="E10" s="102" t="s">
        <v>628</v>
      </c>
      <c r="F10" s="118">
        <v>1.5</v>
      </c>
      <c r="G10" s="118">
        <v>1</v>
      </c>
      <c r="H10" s="118">
        <v>3.5</v>
      </c>
      <c r="I10" s="118">
        <v>3</v>
      </c>
      <c r="J10" s="118">
        <v>4</v>
      </c>
      <c r="K10" s="118">
        <v>2.5</v>
      </c>
      <c r="L10" s="118">
        <v>2</v>
      </c>
      <c r="M10" s="118">
        <v>2</v>
      </c>
      <c r="N10" s="118">
        <v>1.5</v>
      </c>
      <c r="O10" s="118">
        <v>4</v>
      </c>
      <c r="P10" s="118">
        <v>3</v>
      </c>
      <c r="Q10" s="118">
        <v>1</v>
      </c>
      <c r="R10" s="118">
        <v>2</v>
      </c>
      <c r="S10" s="118">
        <v>3.5</v>
      </c>
      <c r="T10" s="118">
        <v>2</v>
      </c>
      <c r="U10" s="118">
        <v>2.5</v>
      </c>
      <c r="V10" s="118">
        <v>3</v>
      </c>
      <c r="W10" s="118">
        <v>2</v>
      </c>
      <c r="X10" s="118">
        <v>2</v>
      </c>
      <c r="Y10" s="118">
        <v>3</v>
      </c>
      <c r="Z10" s="118">
        <v>3.5</v>
      </c>
      <c r="AA10" s="118">
        <v>3.5</v>
      </c>
      <c r="AB10" s="118">
        <v>1</v>
      </c>
      <c r="AC10" s="118">
        <v>2</v>
      </c>
      <c r="AD10" s="118">
        <v>2</v>
      </c>
      <c r="AE10" s="118">
        <v>2.5</v>
      </c>
      <c r="AF10" s="118">
        <v>4</v>
      </c>
      <c r="AG10" s="118">
        <v>4</v>
      </c>
      <c r="AH10" s="118">
        <v>2</v>
      </c>
      <c r="AI10" s="118">
        <v>2</v>
      </c>
      <c r="AJ10" s="118">
        <v>3</v>
      </c>
      <c r="AK10" s="118">
        <v>2</v>
      </c>
      <c r="AL10" s="118">
        <v>2.5</v>
      </c>
      <c r="AM10" s="118">
        <v>2</v>
      </c>
      <c r="AN10" s="118">
        <v>3</v>
      </c>
      <c r="AO10" s="118">
        <v>3.5</v>
      </c>
      <c r="AP10" s="118">
        <v>2.5</v>
      </c>
      <c r="AQ10" s="118">
        <v>2</v>
      </c>
      <c r="AR10" s="118">
        <v>4</v>
      </c>
      <c r="AS10" s="118">
        <v>2</v>
      </c>
      <c r="AT10" s="118">
        <v>2</v>
      </c>
      <c r="AU10" s="118">
        <v>2</v>
      </c>
      <c r="AV10" s="118">
        <v>2</v>
      </c>
      <c r="AW10" s="118">
        <v>3</v>
      </c>
      <c r="AX10" s="118">
        <v>1</v>
      </c>
      <c r="AY10" s="118">
        <v>2</v>
      </c>
      <c r="AZ10" s="118">
        <v>2</v>
      </c>
      <c r="BA10" s="118" t="s">
        <v>176</v>
      </c>
      <c r="BB10" s="118">
        <v>3</v>
      </c>
      <c r="BC10" s="118">
        <v>3</v>
      </c>
      <c r="BD10" s="106">
        <v>3.8461538461538463</v>
      </c>
      <c r="BE10" s="106" t="s">
        <v>128</v>
      </c>
      <c r="BF10" s="106" t="s">
        <v>391</v>
      </c>
      <c r="BG10" s="105" t="s">
        <v>62</v>
      </c>
      <c r="BH10" s="105" t="s">
        <v>62</v>
      </c>
      <c r="BI10" s="105" t="s">
        <v>62</v>
      </c>
      <c r="BJ10" s="105" t="s">
        <v>62</v>
      </c>
      <c r="BK10" s="105" t="s">
        <v>62</v>
      </c>
      <c r="BL10" s="117" t="s">
        <v>627</v>
      </c>
    </row>
    <row r="11" spans="1:64" s="95" customFormat="1" ht="23.25" customHeight="1">
      <c r="A11" s="103">
        <v>2</v>
      </c>
      <c r="B11" s="102" t="s">
        <v>626</v>
      </c>
      <c r="C11" s="106" t="s">
        <v>625</v>
      </c>
      <c r="D11" s="108" t="s">
        <v>71</v>
      </c>
      <c r="E11" s="102" t="s">
        <v>624</v>
      </c>
      <c r="F11" s="118">
        <v>2</v>
      </c>
      <c r="G11" s="118">
        <v>1</v>
      </c>
      <c r="H11" s="118">
        <v>2</v>
      </c>
      <c r="I11" s="118">
        <v>3</v>
      </c>
      <c r="J11" s="118">
        <v>4</v>
      </c>
      <c r="K11" s="118">
        <v>1.5</v>
      </c>
      <c r="L11" s="118">
        <v>3</v>
      </c>
      <c r="M11" s="118">
        <v>1.5</v>
      </c>
      <c r="N11" s="118">
        <v>1</v>
      </c>
      <c r="O11" s="118">
        <v>4</v>
      </c>
      <c r="P11" s="118">
        <v>1</v>
      </c>
      <c r="Q11" s="118">
        <v>4</v>
      </c>
      <c r="R11" s="118">
        <v>3.5</v>
      </c>
      <c r="S11" s="118">
        <v>2</v>
      </c>
      <c r="T11" s="118">
        <v>1</v>
      </c>
      <c r="U11" s="118">
        <v>1</v>
      </c>
      <c r="V11" s="118">
        <v>2.5</v>
      </c>
      <c r="W11" s="118">
        <v>3</v>
      </c>
      <c r="X11" s="118">
        <v>2</v>
      </c>
      <c r="Y11" s="118">
        <v>1.5</v>
      </c>
      <c r="Z11" s="118">
        <v>3.5</v>
      </c>
      <c r="AA11" s="118">
        <v>3.5</v>
      </c>
      <c r="AB11" s="118">
        <v>2.5</v>
      </c>
      <c r="AC11" s="118">
        <v>3</v>
      </c>
      <c r="AD11" s="118">
        <v>1.5</v>
      </c>
      <c r="AE11" s="118">
        <v>3</v>
      </c>
      <c r="AF11" s="118">
        <v>4</v>
      </c>
      <c r="AG11" s="118">
        <v>2</v>
      </c>
      <c r="AH11" s="118">
        <v>2</v>
      </c>
      <c r="AI11" s="118">
        <v>1</v>
      </c>
      <c r="AJ11" s="118">
        <v>3</v>
      </c>
      <c r="AK11" s="118">
        <v>1.5</v>
      </c>
      <c r="AL11" s="118">
        <v>1</v>
      </c>
      <c r="AM11" s="118">
        <v>1.5</v>
      </c>
      <c r="AN11" s="118">
        <v>2</v>
      </c>
      <c r="AO11" s="118">
        <v>3.5</v>
      </c>
      <c r="AP11" s="118">
        <v>2.5</v>
      </c>
      <c r="AQ11" s="118">
        <v>2</v>
      </c>
      <c r="AR11" s="118">
        <v>1</v>
      </c>
      <c r="AS11" s="118">
        <v>2.5</v>
      </c>
      <c r="AT11" s="118">
        <v>3</v>
      </c>
      <c r="AU11" s="118">
        <v>4</v>
      </c>
      <c r="AV11" s="118">
        <v>2</v>
      </c>
      <c r="AW11" s="118">
        <v>3</v>
      </c>
      <c r="AX11" s="118">
        <v>2</v>
      </c>
      <c r="AY11" s="118">
        <v>4</v>
      </c>
      <c r="AZ11" s="118">
        <v>4</v>
      </c>
      <c r="BA11" s="118" t="s">
        <v>176</v>
      </c>
      <c r="BB11" s="118">
        <v>2.5</v>
      </c>
      <c r="BC11" s="118">
        <v>2</v>
      </c>
      <c r="BD11" s="106">
        <v>21.53846153846154</v>
      </c>
      <c r="BE11" s="106" t="s">
        <v>128</v>
      </c>
      <c r="BF11" s="106" t="s">
        <v>623</v>
      </c>
      <c r="BG11" s="105" t="s">
        <v>62</v>
      </c>
      <c r="BH11" s="105" t="s">
        <v>62</v>
      </c>
      <c r="BI11" s="105" t="s">
        <v>62</v>
      </c>
      <c r="BJ11" s="105" t="s">
        <v>62</v>
      </c>
      <c r="BK11" s="105" t="s">
        <v>62</v>
      </c>
      <c r="BL11" s="117" t="s">
        <v>74</v>
      </c>
    </row>
    <row r="12" ht="9" customHeight="1"/>
    <row r="13" spans="1:64" ht="13.5" customHeight="1">
      <c r="A13" s="94" t="s">
        <v>75</v>
      </c>
      <c r="C13" s="373" t="s">
        <v>524</v>
      </c>
      <c r="D13" s="373"/>
      <c r="E13" s="373"/>
      <c r="H13" s="93" t="s">
        <v>77</v>
      </c>
      <c r="T13" s="93" t="s">
        <v>78</v>
      </c>
      <c r="AB13" s="365" t="s">
        <v>119</v>
      </c>
      <c r="AC13" s="365"/>
      <c r="AD13" s="365"/>
      <c r="AE13" s="365"/>
      <c r="AF13" s="365"/>
      <c r="AG13" s="365"/>
      <c r="AH13" s="365"/>
      <c r="AI13" s="365"/>
      <c r="AJ13" s="93"/>
      <c r="AT13" s="365" t="s">
        <v>85</v>
      </c>
      <c r="AU13" s="365"/>
      <c r="AV13" s="365"/>
      <c r="AW13" s="365"/>
      <c r="AX13" s="365"/>
      <c r="AY13" s="365"/>
      <c r="AZ13" s="365"/>
      <c r="BL13" s="58"/>
    </row>
    <row r="14" spans="3:5" ht="13.5" customHeight="1">
      <c r="C14" s="373" t="s">
        <v>96</v>
      </c>
      <c r="D14" s="373"/>
      <c r="E14" s="373"/>
    </row>
    <row r="15" spans="1:61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S15" s="277" t="s">
        <v>523</v>
      </c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</row>
    <row r="16" spans="1:61" ht="15.75" customHeight="1">
      <c r="A16" s="277" t="s">
        <v>522</v>
      </c>
      <c r="B16" s="277"/>
      <c r="C16" s="277"/>
      <c r="D16" s="277"/>
      <c r="E16" s="277"/>
      <c r="F16" s="277"/>
      <c r="G16" s="277"/>
      <c r="H16" s="277"/>
      <c r="I16" s="277"/>
      <c r="J16" s="277"/>
      <c r="K16" s="363" t="s">
        <v>302</v>
      </c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71" t="s">
        <v>521</v>
      </c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277" t="s">
        <v>300</v>
      </c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</row>
    <row r="17" spans="1:61" ht="15.75" customHeight="1">
      <c r="A17" s="280" t="s">
        <v>520</v>
      </c>
      <c r="B17" s="280"/>
      <c r="C17" s="280"/>
      <c r="D17" s="280"/>
      <c r="E17" s="280"/>
      <c r="F17" s="280"/>
      <c r="G17" s="280"/>
      <c r="H17" s="280"/>
      <c r="I17" s="280"/>
      <c r="J17" s="280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1"/>
    </row>
    <row r="18" spans="1:61" ht="12.75" customHeight="1">
      <c r="A18" s="90"/>
      <c r="B18" s="90"/>
      <c r="C18" s="90"/>
      <c r="D18" s="90"/>
      <c r="E18" s="87"/>
      <c r="F18" s="87"/>
      <c r="G18" s="87"/>
      <c r="H18" s="87"/>
      <c r="I18" s="87"/>
      <c r="J18" s="87"/>
      <c r="K18" s="87"/>
      <c r="L18" s="87"/>
      <c r="M18" s="89"/>
      <c r="N18" s="89"/>
      <c r="O18" s="89"/>
      <c r="P18" s="89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9"/>
      <c r="AC18" s="9"/>
      <c r="AD18" s="9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</row>
    <row r="19" spans="1:61" ht="17.25" customHeight="1">
      <c r="A19" s="90"/>
      <c r="B19" s="90"/>
      <c r="C19" s="90"/>
      <c r="D19" s="90"/>
      <c r="E19" s="87"/>
      <c r="F19" s="87"/>
      <c r="G19" s="87"/>
      <c r="H19" s="87"/>
      <c r="I19" s="87"/>
      <c r="J19" s="87"/>
      <c r="K19" s="87"/>
      <c r="L19" s="87"/>
      <c r="M19" s="89"/>
      <c r="N19" s="89"/>
      <c r="O19" s="89"/>
      <c r="P19" s="89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9"/>
      <c r="AC19" s="9"/>
      <c r="AD19" s="9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</row>
    <row r="20" spans="1:61" ht="20.25" customHeight="1">
      <c r="A20" s="90"/>
      <c r="B20" s="90"/>
      <c r="C20" s="90"/>
      <c r="D20" s="90"/>
      <c r="E20" s="87"/>
      <c r="F20" s="87"/>
      <c r="G20" s="87"/>
      <c r="H20" s="87"/>
      <c r="I20" s="87"/>
      <c r="J20" s="87"/>
      <c r="K20" s="87"/>
      <c r="L20" s="87"/>
      <c r="M20" s="89"/>
      <c r="N20" s="89"/>
      <c r="O20" s="89"/>
      <c r="P20" s="89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9"/>
      <c r="AC20" s="9"/>
      <c r="AD20" s="9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</row>
    <row r="21" spans="1:61" ht="12.75" customHeight="1">
      <c r="A21" s="90"/>
      <c r="B21" s="90"/>
      <c r="C21" s="90"/>
      <c r="D21" s="90"/>
      <c r="E21" s="87"/>
      <c r="F21" s="87"/>
      <c r="G21" s="87"/>
      <c r="H21" s="87"/>
      <c r="I21" s="87"/>
      <c r="J21" s="87"/>
      <c r="K21" s="87"/>
      <c r="L21" s="87"/>
      <c r="M21" s="89"/>
      <c r="N21" s="89"/>
      <c r="O21" s="89"/>
      <c r="P21" s="89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9"/>
      <c r="AC21" s="9"/>
      <c r="AD21" s="9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</row>
    <row r="22" spans="1:61" ht="12.75" customHeight="1">
      <c r="A22" s="90"/>
      <c r="B22" s="90"/>
      <c r="C22" s="90"/>
      <c r="D22" s="90"/>
      <c r="E22" s="87"/>
      <c r="F22" s="87"/>
      <c r="G22" s="87"/>
      <c r="H22" s="87"/>
      <c r="I22" s="87"/>
      <c r="J22" s="87"/>
      <c r="K22" s="87"/>
      <c r="L22" s="87"/>
      <c r="M22" s="89"/>
      <c r="N22" s="89"/>
      <c r="O22" s="89"/>
      <c r="P22" s="89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9"/>
      <c r="AC22" s="9"/>
      <c r="AD22" s="9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</row>
    <row r="23" spans="1:61" ht="16.5" customHeight="1">
      <c r="A23" s="366" t="s">
        <v>298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7" t="s">
        <v>519</v>
      </c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9"/>
      <c r="AC23" s="9"/>
      <c r="AD23" s="9"/>
      <c r="AS23" s="366" t="s">
        <v>518</v>
      </c>
      <c r="AT23" s="366"/>
      <c r="AU23" s="366"/>
      <c r="AV23" s="366"/>
      <c r="AW23" s="366"/>
      <c r="AX23" s="366"/>
      <c r="AY23" s="366"/>
      <c r="AZ23" s="366"/>
      <c r="BA23" s="366"/>
      <c r="BB23" s="366"/>
      <c r="BC23" s="366"/>
      <c r="BD23" s="366"/>
      <c r="BE23" s="366"/>
      <c r="BF23" s="366"/>
      <c r="BG23" s="366"/>
      <c r="BH23" s="366"/>
      <c r="BI23" s="366"/>
    </row>
  </sheetData>
  <sheetProtection/>
  <mergeCells count="82">
    <mergeCell ref="BF7:BF8"/>
    <mergeCell ref="BE7:BE8"/>
    <mergeCell ref="AZ7:AZ8"/>
    <mergeCell ref="AY7:AY8"/>
    <mergeCell ref="AX7:AX8"/>
    <mergeCell ref="AW7:AW8"/>
    <mergeCell ref="BD7:BD9"/>
    <mergeCell ref="AV7:AV8"/>
    <mergeCell ref="AU7:AU8"/>
    <mergeCell ref="AT7:AT8"/>
    <mergeCell ref="AS7:AS8"/>
    <mergeCell ref="AR7:AR8"/>
    <mergeCell ref="AQ7:AQ8"/>
    <mergeCell ref="O7:O8"/>
    <mergeCell ref="AP7:AP8"/>
    <mergeCell ref="AO7:AO8"/>
    <mergeCell ref="AN7:AN8"/>
    <mergeCell ref="AM7:AM8"/>
    <mergeCell ref="AL7:AL8"/>
    <mergeCell ref="AK7:AK8"/>
    <mergeCell ref="AJ7:AJ8"/>
    <mergeCell ref="AI7:AI8"/>
    <mergeCell ref="AH7:AH8"/>
    <mergeCell ref="AG7:AG8"/>
    <mergeCell ref="AF7:AF8"/>
    <mergeCell ref="T7:T8"/>
    <mergeCell ref="AC7:AC8"/>
    <mergeCell ref="Y7:Y8"/>
    <mergeCell ref="X7:X8"/>
    <mergeCell ref="W7:W8"/>
    <mergeCell ref="V7:V8"/>
    <mergeCell ref="U7:U8"/>
    <mergeCell ref="BK7:BK9"/>
    <mergeCell ref="R7:R8"/>
    <mergeCell ref="BJ7:BJ9"/>
    <mergeCell ref="Q7:Q8"/>
    <mergeCell ref="BI7:BI9"/>
    <mergeCell ref="BH7:BH9"/>
    <mergeCell ref="BG7:BG9"/>
    <mergeCell ref="BA7:BC7"/>
    <mergeCell ref="AE7:AE8"/>
    <mergeCell ref="AD7:AD8"/>
    <mergeCell ref="A7:A9"/>
    <mergeCell ref="L7:L8"/>
    <mergeCell ref="A1:O1"/>
    <mergeCell ref="C7:D9"/>
    <mergeCell ref="A2:O2"/>
    <mergeCell ref="K7:K8"/>
    <mergeCell ref="E7:E9"/>
    <mergeCell ref="N7:N8"/>
    <mergeCell ref="A4:BL4"/>
    <mergeCell ref="BL7:BL9"/>
    <mergeCell ref="I7:I8"/>
    <mergeCell ref="H7:H8"/>
    <mergeCell ref="AB7:AB8"/>
    <mergeCell ref="G7:G8"/>
    <mergeCell ref="AA7:AA8"/>
    <mergeCell ref="F7:F8"/>
    <mergeCell ref="Z7:Z8"/>
    <mergeCell ref="M7:M8"/>
    <mergeCell ref="S7:S8"/>
    <mergeCell ref="P7:P8"/>
    <mergeCell ref="K17:AA17"/>
    <mergeCell ref="A5:BL5"/>
    <mergeCell ref="A6:E6"/>
    <mergeCell ref="P1:BL1"/>
    <mergeCell ref="P2:BL2"/>
    <mergeCell ref="AT13:AZ13"/>
    <mergeCell ref="AB13:AI13"/>
    <mergeCell ref="C13:E13"/>
    <mergeCell ref="J7:J8"/>
    <mergeCell ref="B7:B9"/>
    <mergeCell ref="A23:J23"/>
    <mergeCell ref="K23:AA23"/>
    <mergeCell ref="AS23:BI23"/>
    <mergeCell ref="C14:E14"/>
    <mergeCell ref="AS15:BI15"/>
    <mergeCell ref="A16:J16"/>
    <mergeCell ref="K16:AA16"/>
    <mergeCell ref="AB16:AR17"/>
    <mergeCell ref="AS16:BI16"/>
    <mergeCell ref="A17:J17"/>
  </mergeCells>
  <printOptions horizontalCentered="1"/>
  <pageMargins left="0" right="0" top="0" bottom="0" header="0" footer="0"/>
  <pageSetup horizontalDpi="600" verticalDpi="600" orientation="landscape" paperSize="9" scale="78" r:id="rId2"/>
  <headerFooter alignWithMargins="0">
    <oddFooter>&amp;C&amp;P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L26"/>
  <sheetViews>
    <sheetView zoomScaleSheetLayoutView="100" zoomScalePageLayoutView="0" workbookViewId="0" topLeftCell="C8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10.28125" style="55" customWidth="1"/>
    <col min="3" max="3" width="12.421875" style="55" customWidth="1"/>
    <col min="4" max="5" width="6.421875" style="55" customWidth="1"/>
    <col min="6" max="30" width="2.57421875" style="55" customWidth="1"/>
    <col min="31" max="52" width="2.57421875" style="0" customWidth="1"/>
    <col min="53" max="53" width="2.421875" style="0" customWidth="1"/>
    <col min="54" max="55" width="2.57421875" style="0" customWidth="1"/>
    <col min="56" max="56" width="2.8515625" style="0" customWidth="1"/>
    <col min="57" max="57" width="2.421875" style="0" customWidth="1"/>
    <col min="58" max="58" width="3.28125" style="0" customWidth="1"/>
    <col min="59" max="63" width="2.140625" style="0" customWidth="1"/>
    <col min="64" max="64" width="6.8515625" style="0" customWidth="1"/>
  </cols>
  <sheetData>
    <row r="1" spans="1:64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426" t="s">
        <v>1</v>
      </c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</row>
    <row r="2" spans="1:64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427" t="s">
        <v>3</v>
      </c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  <c r="BK2" s="427"/>
      <c r="BL2" s="427"/>
    </row>
    <row r="3" spans="16:64" s="55" customFormat="1" ht="9" customHeight="1"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s="9" customFormat="1" ht="29.25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</row>
    <row r="5" spans="1:64" s="11" customFormat="1" ht="21" customHeight="1">
      <c r="A5" s="307" t="s">
        <v>662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</row>
    <row r="6" spans="1:64" s="125" customFormat="1" ht="16.5" customHeight="1">
      <c r="A6" s="423" t="s">
        <v>4</v>
      </c>
      <c r="B6" s="424"/>
      <c r="C6" s="424"/>
      <c r="D6" s="424"/>
      <c r="E6" s="425"/>
      <c r="F6" s="128">
        <v>1</v>
      </c>
      <c r="G6" s="128">
        <v>2</v>
      </c>
      <c r="H6" s="128">
        <v>3</v>
      </c>
      <c r="I6" s="128">
        <v>4</v>
      </c>
      <c r="J6" s="128">
        <v>5</v>
      </c>
      <c r="K6" s="128">
        <v>6</v>
      </c>
      <c r="L6" s="128">
        <v>7</v>
      </c>
      <c r="M6" s="128">
        <v>8</v>
      </c>
      <c r="N6" s="128">
        <v>9</v>
      </c>
      <c r="O6" s="128">
        <v>10</v>
      </c>
      <c r="P6" s="128">
        <v>11</v>
      </c>
      <c r="Q6" s="128">
        <v>12</v>
      </c>
      <c r="R6" s="128">
        <v>13</v>
      </c>
      <c r="S6" s="128">
        <v>14</v>
      </c>
      <c r="T6" s="128">
        <v>15</v>
      </c>
      <c r="U6" s="128">
        <v>16</v>
      </c>
      <c r="V6" s="128">
        <v>17</v>
      </c>
      <c r="W6" s="128">
        <v>18</v>
      </c>
      <c r="X6" s="128">
        <v>19</v>
      </c>
      <c r="Y6" s="128">
        <v>20</v>
      </c>
      <c r="Z6" s="128">
        <v>21</v>
      </c>
      <c r="AA6" s="128">
        <v>22</v>
      </c>
      <c r="AB6" s="128">
        <v>23</v>
      </c>
      <c r="AC6" s="128">
        <v>24</v>
      </c>
      <c r="AD6" s="128">
        <v>25</v>
      </c>
      <c r="AE6" s="128">
        <v>26</v>
      </c>
      <c r="AF6" s="128">
        <v>27</v>
      </c>
      <c r="AG6" s="128">
        <v>28</v>
      </c>
      <c r="AH6" s="128">
        <v>29</v>
      </c>
      <c r="AI6" s="128">
        <v>30</v>
      </c>
      <c r="AJ6" s="128">
        <v>31</v>
      </c>
      <c r="AK6" s="128">
        <v>32</v>
      </c>
      <c r="AL6" s="128">
        <v>33</v>
      </c>
      <c r="AM6" s="128">
        <v>34</v>
      </c>
      <c r="AN6" s="128">
        <v>35</v>
      </c>
      <c r="AO6" s="128">
        <v>36</v>
      </c>
      <c r="AP6" s="128">
        <v>37</v>
      </c>
      <c r="AQ6" s="128">
        <v>38</v>
      </c>
      <c r="AR6" s="128">
        <v>39</v>
      </c>
      <c r="AS6" s="128">
        <v>40</v>
      </c>
      <c r="AT6" s="128">
        <v>41</v>
      </c>
      <c r="AU6" s="128">
        <v>42</v>
      </c>
      <c r="AV6" s="128">
        <v>43</v>
      </c>
      <c r="AW6" s="128">
        <v>44</v>
      </c>
      <c r="AX6" s="128">
        <v>45</v>
      </c>
      <c r="AY6" s="128">
        <v>46</v>
      </c>
      <c r="AZ6" s="128">
        <v>47</v>
      </c>
      <c r="BA6" s="128">
        <v>48</v>
      </c>
      <c r="BB6" s="128">
        <v>49</v>
      </c>
      <c r="BC6" s="128">
        <v>50</v>
      </c>
      <c r="BD6" s="127"/>
      <c r="BE6" s="127"/>
      <c r="BF6" s="126"/>
      <c r="BG6" s="126"/>
      <c r="BH6" s="126"/>
      <c r="BI6" s="126"/>
      <c r="BJ6" s="126"/>
      <c r="BK6" s="126"/>
      <c r="BL6" s="126"/>
    </row>
    <row r="7" spans="1:64" s="55" customFormat="1" ht="68.25" customHeight="1">
      <c r="A7" s="290" t="s">
        <v>4</v>
      </c>
      <c r="B7" s="299" t="s">
        <v>5</v>
      </c>
      <c r="C7" s="299" t="s">
        <v>6</v>
      </c>
      <c r="D7" s="300"/>
      <c r="E7" s="293" t="s">
        <v>7</v>
      </c>
      <c r="F7" s="284" t="s">
        <v>28</v>
      </c>
      <c r="G7" s="284" t="s">
        <v>29</v>
      </c>
      <c r="H7" s="284" t="s">
        <v>551</v>
      </c>
      <c r="I7" s="284" t="s">
        <v>558</v>
      </c>
      <c r="J7" s="284" t="s">
        <v>37</v>
      </c>
      <c r="K7" s="284" t="s">
        <v>561</v>
      </c>
      <c r="L7" s="284" t="s">
        <v>547</v>
      </c>
      <c r="M7" s="284" t="s">
        <v>569</v>
      </c>
      <c r="N7" s="284" t="s">
        <v>38</v>
      </c>
      <c r="O7" s="284" t="s">
        <v>543</v>
      </c>
      <c r="P7" s="284" t="s">
        <v>567</v>
      </c>
      <c r="Q7" s="284" t="s">
        <v>537</v>
      </c>
      <c r="R7" s="284" t="s">
        <v>638</v>
      </c>
      <c r="S7" s="284" t="s">
        <v>549</v>
      </c>
      <c r="T7" s="284" t="s">
        <v>135</v>
      </c>
      <c r="U7" s="284" t="s">
        <v>557</v>
      </c>
      <c r="V7" s="284" t="s">
        <v>566</v>
      </c>
      <c r="W7" s="284" t="s">
        <v>545</v>
      </c>
      <c r="X7" s="284" t="s">
        <v>22</v>
      </c>
      <c r="Y7" s="284" t="s">
        <v>555</v>
      </c>
      <c r="Z7" s="284" t="s">
        <v>536</v>
      </c>
      <c r="AA7" s="284" t="s">
        <v>637</v>
      </c>
      <c r="AB7" s="284" t="s">
        <v>140</v>
      </c>
      <c r="AC7" s="284" t="s">
        <v>636</v>
      </c>
      <c r="AD7" s="284" t="s">
        <v>554</v>
      </c>
      <c r="AE7" s="284" t="s">
        <v>139</v>
      </c>
      <c r="AF7" s="284" t="s">
        <v>553</v>
      </c>
      <c r="AG7" s="284" t="s">
        <v>546</v>
      </c>
      <c r="AH7" s="284" t="s">
        <v>539</v>
      </c>
      <c r="AI7" s="284" t="s">
        <v>635</v>
      </c>
      <c r="AJ7" s="284" t="s">
        <v>560</v>
      </c>
      <c r="AK7" s="284" t="s">
        <v>559</v>
      </c>
      <c r="AL7" s="284" t="s">
        <v>542</v>
      </c>
      <c r="AM7" s="284" t="s">
        <v>8</v>
      </c>
      <c r="AN7" s="284" t="s">
        <v>40</v>
      </c>
      <c r="AO7" s="284" t="s">
        <v>634</v>
      </c>
      <c r="AP7" s="284" t="s">
        <v>33</v>
      </c>
      <c r="AQ7" s="284" t="s">
        <v>633</v>
      </c>
      <c r="AR7" s="284" t="s">
        <v>535</v>
      </c>
      <c r="AS7" s="284" t="s">
        <v>541</v>
      </c>
      <c r="AT7" s="284" t="s">
        <v>564</v>
      </c>
      <c r="AU7" s="284" t="s">
        <v>632</v>
      </c>
      <c r="AV7" s="284" t="s">
        <v>552</v>
      </c>
      <c r="AW7" s="284" t="s">
        <v>39</v>
      </c>
      <c r="AX7" s="284" t="s">
        <v>155</v>
      </c>
      <c r="AY7" s="284" t="s">
        <v>548</v>
      </c>
      <c r="AZ7" s="284" t="s">
        <v>534</v>
      </c>
      <c r="BA7" s="281" t="s">
        <v>93</v>
      </c>
      <c r="BB7" s="282"/>
      <c r="BC7" s="283"/>
      <c r="BD7" s="284" t="s">
        <v>52</v>
      </c>
      <c r="BE7" s="284" t="s">
        <v>53</v>
      </c>
      <c r="BF7" s="284" t="s">
        <v>54</v>
      </c>
      <c r="BG7" s="284" t="s">
        <v>55</v>
      </c>
      <c r="BH7" s="284" t="s">
        <v>56</v>
      </c>
      <c r="BI7" s="284" t="s">
        <v>57</v>
      </c>
      <c r="BJ7" s="284" t="s">
        <v>58</v>
      </c>
      <c r="BK7" s="284" t="s">
        <v>107</v>
      </c>
      <c r="BL7" s="374" t="s">
        <v>59</v>
      </c>
    </row>
    <row r="8" spans="1:64" s="55" customFormat="1" ht="154.5" customHeight="1">
      <c r="A8" s="291"/>
      <c r="B8" s="301"/>
      <c r="C8" s="301"/>
      <c r="D8" s="302"/>
      <c r="E8" s="29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68" t="s">
        <v>249</v>
      </c>
      <c r="BB8" s="68" t="s">
        <v>532</v>
      </c>
      <c r="BC8" s="68" t="s">
        <v>533</v>
      </c>
      <c r="BD8" s="289"/>
      <c r="BE8" s="285"/>
      <c r="BF8" s="285"/>
      <c r="BG8" s="289"/>
      <c r="BH8" s="289"/>
      <c r="BI8" s="289"/>
      <c r="BJ8" s="289"/>
      <c r="BK8" s="289"/>
      <c r="BL8" s="357"/>
    </row>
    <row r="9" spans="1:64" s="55" customFormat="1" ht="14.25" customHeight="1">
      <c r="A9" s="292"/>
      <c r="B9" s="303"/>
      <c r="C9" s="303"/>
      <c r="D9" s="304"/>
      <c r="E9" s="295"/>
      <c r="F9" s="67">
        <v>2</v>
      </c>
      <c r="G9" s="67">
        <v>3</v>
      </c>
      <c r="H9" s="67">
        <v>3</v>
      </c>
      <c r="I9" s="67">
        <v>3</v>
      </c>
      <c r="J9" s="67">
        <v>6</v>
      </c>
      <c r="K9" s="67">
        <v>3</v>
      </c>
      <c r="L9" s="67">
        <v>2</v>
      </c>
      <c r="M9" s="67">
        <v>2</v>
      </c>
      <c r="N9" s="67">
        <v>3</v>
      </c>
      <c r="O9" s="67">
        <v>3</v>
      </c>
      <c r="P9" s="67">
        <v>3</v>
      </c>
      <c r="Q9" s="67">
        <v>4</v>
      </c>
      <c r="R9" s="67">
        <v>3</v>
      </c>
      <c r="S9" s="67">
        <v>2</v>
      </c>
      <c r="T9" s="67">
        <v>3</v>
      </c>
      <c r="U9" s="67">
        <v>3</v>
      </c>
      <c r="V9" s="67">
        <v>2</v>
      </c>
      <c r="W9" s="67">
        <v>2</v>
      </c>
      <c r="X9" s="67">
        <v>3</v>
      </c>
      <c r="Y9" s="67">
        <v>2</v>
      </c>
      <c r="Z9" s="67">
        <v>3</v>
      </c>
      <c r="AA9" s="67">
        <v>3</v>
      </c>
      <c r="AB9" s="67">
        <v>2</v>
      </c>
      <c r="AC9" s="67">
        <v>2</v>
      </c>
      <c r="AD9" s="67">
        <v>2</v>
      </c>
      <c r="AE9" s="67">
        <v>2</v>
      </c>
      <c r="AF9" s="67">
        <v>4</v>
      </c>
      <c r="AG9" s="67">
        <v>2</v>
      </c>
      <c r="AH9" s="67">
        <v>2</v>
      </c>
      <c r="AI9" s="67">
        <v>2</v>
      </c>
      <c r="AJ9" s="67">
        <v>2</v>
      </c>
      <c r="AK9" s="67">
        <v>3</v>
      </c>
      <c r="AL9" s="67">
        <v>3</v>
      </c>
      <c r="AM9" s="67">
        <v>2</v>
      </c>
      <c r="AN9" s="67">
        <v>2</v>
      </c>
      <c r="AO9" s="67">
        <v>2</v>
      </c>
      <c r="AP9" s="67">
        <v>2</v>
      </c>
      <c r="AQ9" s="67">
        <v>2</v>
      </c>
      <c r="AR9" s="67">
        <v>3</v>
      </c>
      <c r="AS9" s="67">
        <v>3</v>
      </c>
      <c r="AT9" s="67">
        <v>3</v>
      </c>
      <c r="AU9" s="67">
        <v>3</v>
      </c>
      <c r="AV9" s="67">
        <v>3</v>
      </c>
      <c r="AW9" s="67">
        <v>3</v>
      </c>
      <c r="AX9" s="67">
        <v>2</v>
      </c>
      <c r="AY9" s="67">
        <v>3</v>
      </c>
      <c r="AZ9" s="67">
        <v>2</v>
      </c>
      <c r="BA9" s="65">
        <v>6</v>
      </c>
      <c r="BB9" s="65">
        <v>3</v>
      </c>
      <c r="BC9" s="65">
        <v>3</v>
      </c>
      <c r="BD9" s="285"/>
      <c r="BF9" s="67">
        <v>130</v>
      </c>
      <c r="BG9" s="285"/>
      <c r="BH9" s="285"/>
      <c r="BI9" s="285"/>
      <c r="BJ9" s="285"/>
      <c r="BK9" s="285"/>
      <c r="BL9" s="358"/>
    </row>
    <row r="10" spans="1:64" s="95" customFormat="1" ht="21.75" customHeight="1">
      <c r="A10" s="103">
        <v>1</v>
      </c>
      <c r="B10" s="102" t="s">
        <v>661</v>
      </c>
      <c r="C10" s="106" t="s">
        <v>660</v>
      </c>
      <c r="D10" s="108" t="s">
        <v>659</v>
      </c>
      <c r="E10" s="102" t="s">
        <v>658</v>
      </c>
      <c r="F10" s="118">
        <v>4</v>
      </c>
      <c r="G10" s="118">
        <v>2</v>
      </c>
      <c r="H10" s="118">
        <v>1</v>
      </c>
      <c r="I10" s="118">
        <v>3</v>
      </c>
      <c r="J10" s="118">
        <v>4</v>
      </c>
      <c r="K10" s="118">
        <v>1.5</v>
      </c>
      <c r="L10" s="118">
        <v>3.5</v>
      </c>
      <c r="M10" s="118">
        <v>2</v>
      </c>
      <c r="N10" s="118">
        <v>2</v>
      </c>
      <c r="O10" s="118">
        <v>2</v>
      </c>
      <c r="P10" s="118">
        <v>4</v>
      </c>
      <c r="Q10" s="118">
        <v>2</v>
      </c>
      <c r="R10" s="118">
        <v>3</v>
      </c>
      <c r="S10" s="118">
        <v>3.5</v>
      </c>
      <c r="T10" s="118">
        <v>3</v>
      </c>
      <c r="U10" s="118">
        <v>3</v>
      </c>
      <c r="V10" s="118">
        <v>1</v>
      </c>
      <c r="W10" s="118">
        <v>3</v>
      </c>
      <c r="X10" s="118">
        <v>3</v>
      </c>
      <c r="Y10" s="118">
        <v>3</v>
      </c>
      <c r="Z10" s="118">
        <v>3</v>
      </c>
      <c r="AA10" s="118">
        <v>4</v>
      </c>
      <c r="AB10" s="118">
        <v>3</v>
      </c>
      <c r="AC10" s="118">
        <v>3</v>
      </c>
      <c r="AD10" s="118">
        <v>2</v>
      </c>
      <c r="AE10" s="118">
        <v>3</v>
      </c>
      <c r="AF10" s="118">
        <v>4</v>
      </c>
      <c r="AG10" s="118">
        <v>3</v>
      </c>
      <c r="AH10" s="118">
        <v>4</v>
      </c>
      <c r="AI10" s="118">
        <v>1.5</v>
      </c>
      <c r="AJ10" s="118">
        <v>4</v>
      </c>
      <c r="AK10" s="118">
        <v>3.5</v>
      </c>
      <c r="AL10" s="118">
        <v>1.5</v>
      </c>
      <c r="AM10" s="118">
        <v>2.5</v>
      </c>
      <c r="AN10" s="118">
        <v>1</v>
      </c>
      <c r="AO10" s="118">
        <v>3.5</v>
      </c>
      <c r="AP10" s="118">
        <v>2.5</v>
      </c>
      <c r="AQ10" s="118">
        <v>2</v>
      </c>
      <c r="AR10" s="118">
        <v>3.5</v>
      </c>
      <c r="AS10" s="118">
        <v>4</v>
      </c>
      <c r="AT10" s="118">
        <v>2</v>
      </c>
      <c r="AU10" s="118">
        <v>3.5</v>
      </c>
      <c r="AV10" s="118">
        <v>4</v>
      </c>
      <c r="AW10" s="118">
        <v>2</v>
      </c>
      <c r="AX10" s="118">
        <v>2.5</v>
      </c>
      <c r="AY10" s="118">
        <v>3</v>
      </c>
      <c r="AZ10" s="118">
        <v>4</v>
      </c>
      <c r="BA10" s="118" t="s">
        <v>176</v>
      </c>
      <c r="BB10" s="118">
        <v>3.5</v>
      </c>
      <c r="BC10" s="118">
        <v>4</v>
      </c>
      <c r="BD10" s="106">
        <v>2.3076923076923075</v>
      </c>
      <c r="BE10" s="106" t="s">
        <v>128</v>
      </c>
      <c r="BF10" s="106" t="s">
        <v>657</v>
      </c>
      <c r="BG10" s="105" t="s">
        <v>62</v>
      </c>
      <c r="BH10" s="105" t="s">
        <v>62</v>
      </c>
      <c r="BI10" s="105" t="s">
        <v>62</v>
      </c>
      <c r="BJ10" s="105" t="s">
        <v>62</v>
      </c>
      <c r="BK10" s="105" t="s">
        <v>62</v>
      </c>
      <c r="BL10" s="117" t="s">
        <v>120</v>
      </c>
    </row>
    <row r="11" spans="1:64" s="95" customFormat="1" ht="21.75" customHeight="1">
      <c r="A11" s="103">
        <v>2</v>
      </c>
      <c r="B11" s="102" t="s">
        <v>656</v>
      </c>
      <c r="C11" s="106" t="s">
        <v>470</v>
      </c>
      <c r="D11" s="108" t="s">
        <v>655</v>
      </c>
      <c r="E11" s="102" t="s">
        <v>654</v>
      </c>
      <c r="F11" s="118">
        <v>2</v>
      </c>
      <c r="G11" s="118">
        <v>1.5</v>
      </c>
      <c r="H11" s="118">
        <v>3</v>
      </c>
      <c r="I11" s="118">
        <v>3</v>
      </c>
      <c r="J11" s="118">
        <v>4</v>
      </c>
      <c r="K11" s="118">
        <v>2</v>
      </c>
      <c r="L11" s="118">
        <v>2.5</v>
      </c>
      <c r="M11" s="118">
        <v>3</v>
      </c>
      <c r="N11" s="118">
        <v>2</v>
      </c>
      <c r="O11" s="118">
        <v>1</v>
      </c>
      <c r="P11" s="118">
        <v>2</v>
      </c>
      <c r="Q11" s="118">
        <v>3</v>
      </c>
      <c r="R11" s="118">
        <v>2.5</v>
      </c>
      <c r="S11" s="118">
        <v>2</v>
      </c>
      <c r="T11" s="118">
        <v>1.5</v>
      </c>
      <c r="U11" s="118">
        <v>3</v>
      </c>
      <c r="V11" s="118">
        <v>3.5</v>
      </c>
      <c r="W11" s="118">
        <v>3.5</v>
      </c>
      <c r="X11" s="118">
        <v>3</v>
      </c>
      <c r="Y11" s="118">
        <v>2</v>
      </c>
      <c r="Z11" s="118">
        <v>2.5</v>
      </c>
      <c r="AA11" s="118">
        <v>4</v>
      </c>
      <c r="AB11" s="118">
        <v>2</v>
      </c>
      <c r="AC11" s="118">
        <v>2</v>
      </c>
      <c r="AD11" s="118">
        <v>3.5</v>
      </c>
      <c r="AE11" s="118">
        <v>3</v>
      </c>
      <c r="AF11" s="118">
        <v>4</v>
      </c>
      <c r="AG11" s="118">
        <v>3</v>
      </c>
      <c r="AH11" s="118">
        <v>3.5</v>
      </c>
      <c r="AI11" s="118">
        <v>3</v>
      </c>
      <c r="AJ11" s="118">
        <v>2.5</v>
      </c>
      <c r="AK11" s="118">
        <v>2</v>
      </c>
      <c r="AL11" s="118">
        <v>2</v>
      </c>
      <c r="AM11" s="118">
        <v>2</v>
      </c>
      <c r="AN11" s="118">
        <v>1</v>
      </c>
      <c r="AO11" s="118">
        <v>3.5</v>
      </c>
      <c r="AP11" s="118">
        <v>2</v>
      </c>
      <c r="AQ11" s="118">
        <v>2</v>
      </c>
      <c r="AR11" s="118">
        <v>3.5</v>
      </c>
      <c r="AS11" s="118">
        <v>4</v>
      </c>
      <c r="AT11" s="118">
        <v>2</v>
      </c>
      <c r="AU11" s="118">
        <v>3</v>
      </c>
      <c r="AV11" s="118">
        <v>3</v>
      </c>
      <c r="AW11" s="118">
        <v>2</v>
      </c>
      <c r="AX11" s="118">
        <v>2.5</v>
      </c>
      <c r="AY11" s="118">
        <v>2</v>
      </c>
      <c r="AZ11" s="118">
        <v>3</v>
      </c>
      <c r="BA11" s="118" t="s">
        <v>176</v>
      </c>
      <c r="BB11" s="118">
        <v>3</v>
      </c>
      <c r="BC11" s="118">
        <v>3</v>
      </c>
      <c r="BD11" s="106">
        <v>16.923076923076923</v>
      </c>
      <c r="BE11" s="106" t="s">
        <v>128</v>
      </c>
      <c r="BF11" s="106" t="s">
        <v>653</v>
      </c>
      <c r="BG11" s="105" t="s">
        <v>62</v>
      </c>
      <c r="BH11" s="105" t="s">
        <v>62</v>
      </c>
      <c r="BI11" s="105" t="s">
        <v>62</v>
      </c>
      <c r="BJ11" s="105" t="s">
        <v>62</v>
      </c>
      <c r="BK11" s="105" t="s">
        <v>62</v>
      </c>
      <c r="BL11" s="117" t="s">
        <v>120</v>
      </c>
    </row>
    <row r="12" spans="1:64" s="95" customFormat="1" ht="21.75" customHeight="1">
      <c r="A12" s="103">
        <v>3</v>
      </c>
      <c r="B12" s="102" t="s">
        <v>652</v>
      </c>
      <c r="C12" s="106" t="s">
        <v>651</v>
      </c>
      <c r="D12" s="108" t="s">
        <v>183</v>
      </c>
      <c r="E12" s="102" t="s">
        <v>650</v>
      </c>
      <c r="F12" s="118">
        <v>3</v>
      </c>
      <c r="G12" s="118">
        <v>2</v>
      </c>
      <c r="H12" s="118">
        <v>2</v>
      </c>
      <c r="I12" s="118">
        <v>2.5</v>
      </c>
      <c r="J12" s="118">
        <v>4</v>
      </c>
      <c r="K12" s="118">
        <v>2</v>
      </c>
      <c r="L12" s="118">
        <v>3</v>
      </c>
      <c r="M12" s="118">
        <v>4</v>
      </c>
      <c r="N12" s="118">
        <v>2.5</v>
      </c>
      <c r="O12" s="118">
        <v>2.5</v>
      </c>
      <c r="P12" s="118">
        <v>3</v>
      </c>
      <c r="Q12" s="118">
        <v>3</v>
      </c>
      <c r="R12" s="118">
        <v>2</v>
      </c>
      <c r="S12" s="118">
        <v>3.5</v>
      </c>
      <c r="T12" s="118">
        <v>3</v>
      </c>
      <c r="U12" s="118">
        <v>2</v>
      </c>
      <c r="V12" s="118">
        <v>2</v>
      </c>
      <c r="W12" s="118">
        <v>2.5</v>
      </c>
      <c r="X12" s="118">
        <v>3</v>
      </c>
      <c r="Y12" s="118">
        <v>3</v>
      </c>
      <c r="Z12" s="118">
        <v>3.5</v>
      </c>
      <c r="AA12" s="118">
        <v>3.5</v>
      </c>
      <c r="AB12" s="118">
        <v>1</v>
      </c>
      <c r="AC12" s="118">
        <v>3</v>
      </c>
      <c r="AD12" s="118">
        <v>2</v>
      </c>
      <c r="AE12" s="118">
        <v>3.5</v>
      </c>
      <c r="AF12" s="118">
        <v>4</v>
      </c>
      <c r="AG12" s="118">
        <v>3</v>
      </c>
      <c r="AH12" s="118">
        <v>3.5</v>
      </c>
      <c r="AI12" s="118">
        <v>2.5</v>
      </c>
      <c r="AJ12" s="118">
        <v>4</v>
      </c>
      <c r="AK12" s="118">
        <v>4</v>
      </c>
      <c r="AL12" s="118">
        <v>3</v>
      </c>
      <c r="AM12" s="118">
        <v>1.5</v>
      </c>
      <c r="AN12" s="118">
        <v>1.5</v>
      </c>
      <c r="AO12" s="118">
        <v>3.5</v>
      </c>
      <c r="AP12" s="118">
        <v>2.5</v>
      </c>
      <c r="AQ12" s="118">
        <v>3</v>
      </c>
      <c r="AR12" s="118">
        <v>3</v>
      </c>
      <c r="AS12" s="118">
        <v>4</v>
      </c>
      <c r="AT12" s="118">
        <v>3</v>
      </c>
      <c r="AU12" s="118">
        <v>4</v>
      </c>
      <c r="AV12" s="118">
        <v>4</v>
      </c>
      <c r="AW12" s="118">
        <v>4</v>
      </c>
      <c r="AX12" s="118">
        <v>2</v>
      </c>
      <c r="AY12" s="118">
        <v>3</v>
      </c>
      <c r="AZ12" s="118">
        <v>3.5</v>
      </c>
      <c r="BA12" s="118" t="s">
        <v>176</v>
      </c>
      <c r="BB12" s="118">
        <v>3</v>
      </c>
      <c r="BC12" s="118">
        <v>3.5</v>
      </c>
      <c r="BD12" s="106" t="s">
        <v>649</v>
      </c>
      <c r="BE12" s="106" t="s">
        <v>128</v>
      </c>
      <c r="BF12" s="130">
        <v>3</v>
      </c>
      <c r="BG12" s="105" t="s">
        <v>62</v>
      </c>
      <c r="BH12" s="105" t="s">
        <v>62</v>
      </c>
      <c r="BI12" s="105" t="s">
        <v>62</v>
      </c>
      <c r="BJ12" s="105" t="s">
        <v>62</v>
      </c>
      <c r="BK12" s="105" t="s">
        <v>62</v>
      </c>
      <c r="BL12" s="117" t="s">
        <v>120</v>
      </c>
    </row>
    <row r="13" spans="1:64" s="95" customFormat="1" ht="21.75" customHeight="1">
      <c r="A13" s="103">
        <v>4</v>
      </c>
      <c r="B13" s="102" t="s">
        <v>648</v>
      </c>
      <c r="C13" s="106" t="s">
        <v>647</v>
      </c>
      <c r="D13" s="108" t="s">
        <v>646</v>
      </c>
      <c r="E13" s="102" t="s">
        <v>177</v>
      </c>
      <c r="F13" s="118">
        <v>2</v>
      </c>
      <c r="G13" s="118">
        <v>1.5</v>
      </c>
      <c r="H13" s="118">
        <v>1</v>
      </c>
      <c r="I13" s="118">
        <v>3</v>
      </c>
      <c r="J13" s="118">
        <v>4</v>
      </c>
      <c r="K13" s="118">
        <v>2</v>
      </c>
      <c r="L13" s="118">
        <v>2.5</v>
      </c>
      <c r="M13" s="118">
        <v>3.5</v>
      </c>
      <c r="N13" s="118">
        <v>2</v>
      </c>
      <c r="O13" s="118">
        <v>1</v>
      </c>
      <c r="P13" s="118">
        <v>3.5</v>
      </c>
      <c r="Q13" s="118">
        <v>1.5</v>
      </c>
      <c r="R13" s="118">
        <v>3</v>
      </c>
      <c r="S13" s="118">
        <v>3.5</v>
      </c>
      <c r="T13" s="118">
        <v>2</v>
      </c>
      <c r="U13" s="118">
        <v>1.5</v>
      </c>
      <c r="V13" s="118">
        <v>2</v>
      </c>
      <c r="W13" s="118">
        <v>2</v>
      </c>
      <c r="X13" s="118">
        <v>2</v>
      </c>
      <c r="Y13" s="118">
        <v>3</v>
      </c>
      <c r="Z13" s="118">
        <v>3</v>
      </c>
      <c r="AA13" s="118">
        <v>3</v>
      </c>
      <c r="AB13" s="118">
        <v>2.5</v>
      </c>
      <c r="AC13" s="118">
        <v>3</v>
      </c>
      <c r="AD13" s="118">
        <v>3</v>
      </c>
      <c r="AE13" s="118">
        <v>3</v>
      </c>
      <c r="AF13" s="118">
        <v>4</v>
      </c>
      <c r="AG13" s="118">
        <v>3</v>
      </c>
      <c r="AH13" s="118">
        <v>1</v>
      </c>
      <c r="AI13" s="118">
        <v>2</v>
      </c>
      <c r="AJ13" s="118">
        <v>3</v>
      </c>
      <c r="AK13" s="118">
        <v>3</v>
      </c>
      <c r="AL13" s="118">
        <v>1</v>
      </c>
      <c r="AM13" s="118">
        <v>2</v>
      </c>
      <c r="AN13" s="118">
        <v>3</v>
      </c>
      <c r="AO13" s="118">
        <v>2.5</v>
      </c>
      <c r="AP13" s="118">
        <v>2</v>
      </c>
      <c r="AQ13" s="118">
        <v>2.5</v>
      </c>
      <c r="AR13" s="118">
        <v>4</v>
      </c>
      <c r="AS13" s="118">
        <v>2</v>
      </c>
      <c r="AT13" s="118">
        <v>2</v>
      </c>
      <c r="AU13" s="118">
        <v>3</v>
      </c>
      <c r="AV13" s="118">
        <v>3</v>
      </c>
      <c r="AW13" s="118">
        <v>3.5</v>
      </c>
      <c r="AX13" s="118">
        <v>2.5</v>
      </c>
      <c r="AY13" s="118">
        <v>1</v>
      </c>
      <c r="AZ13" s="118">
        <v>4</v>
      </c>
      <c r="BA13" s="118" t="s">
        <v>176</v>
      </c>
      <c r="BB13" s="118">
        <v>3</v>
      </c>
      <c r="BC13" s="118">
        <v>3.5</v>
      </c>
      <c r="BD13" s="106">
        <v>5.384615384615385</v>
      </c>
      <c r="BE13" s="106" t="s">
        <v>128</v>
      </c>
      <c r="BF13" s="106" t="s">
        <v>245</v>
      </c>
      <c r="BG13" s="105" t="s">
        <v>62</v>
      </c>
      <c r="BH13" s="105" t="s">
        <v>62</v>
      </c>
      <c r="BI13" s="105" t="s">
        <v>62</v>
      </c>
      <c r="BJ13" s="105" t="s">
        <v>62</v>
      </c>
      <c r="BK13" s="105" t="s">
        <v>62</v>
      </c>
      <c r="BL13" s="117" t="s">
        <v>120</v>
      </c>
    </row>
    <row r="14" spans="1:64" s="95" customFormat="1" ht="21.75" customHeight="1">
      <c r="A14" s="103">
        <v>5</v>
      </c>
      <c r="B14" s="102" t="s">
        <v>645</v>
      </c>
      <c r="C14" s="106" t="s">
        <v>644</v>
      </c>
      <c r="D14" s="108" t="s">
        <v>643</v>
      </c>
      <c r="E14" s="102" t="s">
        <v>642</v>
      </c>
      <c r="F14" s="118">
        <v>1</v>
      </c>
      <c r="G14" s="118">
        <v>1.5</v>
      </c>
      <c r="H14" s="118">
        <v>1</v>
      </c>
      <c r="I14" s="118">
        <v>2.5</v>
      </c>
      <c r="J14" s="118">
        <v>4</v>
      </c>
      <c r="K14" s="118">
        <v>2</v>
      </c>
      <c r="L14" s="118">
        <v>3</v>
      </c>
      <c r="M14" s="118">
        <v>1</v>
      </c>
      <c r="N14" s="118">
        <v>2</v>
      </c>
      <c r="O14" s="118">
        <v>1.5</v>
      </c>
      <c r="P14" s="118">
        <v>3.5</v>
      </c>
      <c r="Q14" s="118">
        <v>2.5</v>
      </c>
      <c r="R14" s="118">
        <v>1</v>
      </c>
      <c r="S14" s="118">
        <v>3</v>
      </c>
      <c r="T14" s="118">
        <v>1</v>
      </c>
      <c r="U14" s="118">
        <v>1</v>
      </c>
      <c r="V14" s="118">
        <v>3</v>
      </c>
      <c r="W14" s="118">
        <v>2</v>
      </c>
      <c r="X14" s="118">
        <v>3</v>
      </c>
      <c r="Y14" s="118">
        <v>2</v>
      </c>
      <c r="Z14" s="118">
        <v>3.5</v>
      </c>
      <c r="AA14" s="118">
        <v>4</v>
      </c>
      <c r="AB14" s="118">
        <v>1</v>
      </c>
      <c r="AC14" s="118">
        <v>2.5</v>
      </c>
      <c r="AD14" s="118">
        <v>2.5</v>
      </c>
      <c r="AE14" s="118">
        <v>3.5</v>
      </c>
      <c r="AF14" s="118">
        <v>4</v>
      </c>
      <c r="AG14" s="118">
        <v>3</v>
      </c>
      <c r="AH14" s="118">
        <v>1.5</v>
      </c>
      <c r="AI14" s="118">
        <v>1.5</v>
      </c>
      <c r="AJ14" s="118">
        <v>3.5</v>
      </c>
      <c r="AK14" s="118">
        <v>1.5</v>
      </c>
      <c r="AL14" s="118">
        <v>2.5</v>
      </c>
      <c r="AM14" s="118">
        <v>1.5</v>
      </c>
      <c r="AN14" s="118">
        <v>3</v>
      </c>
      <c r="AO14" s="118">
        <v>3.5</v>
      </c>
      <c r="AP14" s="118">
        <v>2</v>
      </c>
      <c r="AQ14" s="118">
        <v>2.5</v>
      </c>
      <c r="AR14" s="118">
        <v>4</v>
      </c>
      <c r="AS14" s="118">
        <v>3.5</v>
      </c>
      <c r="AT14" s="118">
        <v>3</v>
      </c>
      <c r="AU14" s="118">
        <v>3</v>
      </c>
      <c r="AV14" s="118">
        <v>3.5</v>
      </c>
      <c r="AW14" s="118">
        <v>3.5</v>
      </c>
      <c r="AX14" s="118">
        <v>2</v>
      </c>
      <c r="AY14" s="118">
        <v>2</v>
      </c>
      <c r="AZ14" s="118">
        <v>4</v>
      </c>
      <c r="BA14" s="118" t="s">
        <v>176</v>
      </c>
      <c r="BB14" s="118">
        <v>3.5</v>
      </c>
      <c r="BC14" s="118">
        <v>3.5</v>
      </c>
      <c r="BD14" s="106">
        <v>8.461538461538462</v>
      </c>
      <c r="BE14" s="106" t="s">
        <v>128</v>
      </c>
      <c r="BF14" s="106" t="s">
        <v>454</v>
      </c>
      <c r="BG14" s="105" t="s">
        <v>62</v>
      </c>
      <c r="BH14" s="105" t="s">
        <v>62</v>
      </c>
      <c r="BI14" s="105" t="s">
        <v>62</v>
      </c>
      <c r="BJ14" s="105" t="s">
        <v>62</v>
      </c>
      <c r="BK14" s="105" t="s">
        <v>62</v>
      </c>
      <c r="BL14" s="117" t="s">
        <v>120</v>
      </c>
    </row>
    <row r="15" ht="9.75" customHeight="1">
      <c r="BL15" s="58"/>
    </row>
    <row r="16" spans="1:64" ht="12.75">
      <c r="A16" s="94" t="s">
        <v>75</v>
      </c>
      <c r="C16" s="373" t="s">
        <v>641</v>
      </c>
      <c r="D16" s="373"/>
      <c r="H16" s="93" t="s">
        <v>77</v>
      </c>
      <c r="T16" s="93" t="s">
        <v>78</v>
      </c>
      <c r="AA16" s="362" t="s">
        <v>640</v>
      </c>
      <c r="AB16" s="365"/>
      <c r="AC16" s="365"/>
      <c r="AD16" s="365"/>
      <c r="AE16" s="365"/>
      <c r="AF16" s="365"/>
      <c r="AG16" s="365"/>
      <c r="AH16" s="365"/>
      <c r="AJ16" s="93"/>
      <c r="AT16" s="93" t="s">
        <v>118</v>
      </c>
      <c r="BL16" s="58"/>
    </row>
    <row r="17" spans="3:64" ht="12.75">
      <c r="C17" s="373" t="s">
        <v>96</v>
      </c>
      <c r="D17" s="373"/>
      <c r="BL17" s="58"/>
    </row>
    <row r="18" spans="1:61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S18" s="277" t="s">
        <v>523</v>
      </c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</row>
    <row r="19" spans="1:61" ht="15.75" customHeight="1">
      <c r="A19" s="277" t="s">
        <v>522</v>
      </c>
      <c r="B19" s="277"/>
      <c r="C19" s="277"/>
      <c r="D19" s="277"/>
      <c r="E19" s="277"/>
      <c r="F19" s="277"/>
      <c r="G19" s="277"/>
      <c r="H19" s="277"/>
      <c r="I19" s="277"/>
      <c r="J19" s="277"/>
      <c r="K19" s="363" t="s">
        <v>302</v>
      </c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71" t="s">
        <v>521</v>
      </c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277" t="s">
        <v>300</v>
      </c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</row>
    <row r="20" spans="1:61" ht="15.75" customHeight="1">
      <c r="A20" s="280" t="s">
        <v>520</v>
      </c>
      <c r="B20" s="280"/>
      <c r="C20" s="280"/>
      <c r="D20" s="280"/>
      <c r="E20" s="280"/>
      <c r="F20" s="280"/>
      <c r="G20" s="280"/>
      <c r="H20" s="280"/>
      <c r="I20" s="280"/>
      <c r="J20" s="280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1"/>
    </row>
    <row r="21" spans="1:61" ht="12.75" customHeight="1">
      <c r="A21" s="90"/>
      <c r="B21" s="90"/>
      <c r="C21" s="90"/>
      <c r="D21" s="90"/>
      <c r="E21" s="87"/>
      <c r="F21" s="87"/>
      <c r="G21" s="87"/>
      <c r="H21" s="87"/>
      <c r="I21" s="87"/>
      <c r="J21" s="87"/>
      <c r="K21" s="87"/>
      <c r="L21" s="87"/>
      <c r="M21" s="89"/>
      <c r="N21" s="89"/>
      <c r="O21" s="89"/>
      <c r="P21" s="89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9"/>
      <c r="AC21" s="9"/>
      <c r="AD21" s="9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</row>
    <row r="22" spans="1:61" ht="17.25" customHeight="1">
      <c r="A22" s="90"/>
      <c r="B22" s="90"/>
      <c r="C22" s="90"/>
      <c r="D22" s="90"/>
      <c r="E22" s="87"/>
      <c r="F22" s="87"/>
      <c r="G22" s="87"/>
      <c r="H22" s="87"/>
      <c r="I22" s="87"/>
      <c r="J22" s="87"/>
      <c r="K22" s="87"/>
      <c r="L22" s="87"/>
      <c r="M22" s="89"/>
      <c r="N22" s="89"/>
      <c r="O22" s="89"/>
      <c r="P22" s="89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9"/>
      <c r="AC22" s="9"/>
      <c r="AD22" s="9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</row>
    <row r="23" spans="1:61" ht="20.25" customHeight="1">
      <c r="A23" s="90"/>
      <c r="B23" s="90"/>
      <c r="C23" s="90"/>
      <c r="D23" s="90"/>
      <c r="E23" s="87"/>
      <c r="F23" s="87"/>
      <c r="G23" s="87"/>
      <c r="H23" s="87"/>
      <c r="I23" s="87"/>
      <c r="J23" s="87"/>
      <c r="K23" s="87"/>
      <c r="L23" s="87"/>
      <c r="M23" s="89"/>
      <c r="N23" s="89"/>
      <c r="O23" s="89"/>
      <c r="P23" s="89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9"/>
      <c r="AC23" s="9"/>
      <c r="AD23" s="9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</row>
    <row r="24" spans="1:61" ht="12.75" customHeight="1">
      <c r="A24" s="90"/>
      <c r="B24" s="90"/>
      <c r="C24" s="90"/>
      <c r="D24" s="90"/>
      <c r="E24" s="87"/>
      <c r="F24" s="87"/>
      <c r="G24" s="87"/>
      <c r="H24" s="87"/>
      <c r="I24" s="87"/>
      <c r="J24" s="87"/>
      <c r="K24" s="87"/>
      <c r="L24" s="87"/>
      <c r="M24" s="89"/>
      <c r="N24" s="89"/>
      <c r="O24" s="89"/>
      <c r="P24" s="89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9"/>
      <c r="AC24" s="9"/>
      <c r="AD24" s="9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</row>
    <row r="25" spans="1:61" ht="12.75" customHeight="1">
      <c r="A25" s="90"/>
      <c r="B25" s="90"/>
      <c r="C25" s="90"/>
      <c r="D25" s="90"/>
      <c r="E25" s="87"/>
      <c r="F25" s="87"/>
      <c r="G25" s="87"/>
      <c r="H25" s="87"/>
      <c r="I25" s="87"/>
      <c r="J25" s="87"/>
      <c r="K25" s="87"/>
      <c r="L25" s="87"/>
      <c r="M25" s="89"/>
      <c r="N25" s="89"/>
      <c r="O25" s="89"/>
      <c r="P25" s="89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9"/>
      <c r="AC25" s="9"/>
      <c r="AD25" s="9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</row>
    <row r="26" spans="1:61" ht="16.5" customHeight="1">
      <c r="A26" s="366" t="s">
        <v>298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7" t="s">
        <v>519</v>
      </c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9"/>
      <c r="AC26" s="9"/>
      <c r="AD26" s="9"/>
      <c r="AS26" s="366" t="s">
        <v>518</v>
      </c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</row>
  </sheetData>
  <sheetProtection/>
  <mergeCells count="81">
    <mergeCell ref="F7:F8"/>
    <mergeCell ref="Z7:Z8"/>
    <mergeCell ref="N7:N8"/>
    <mergeCell ref="M7:M8"/>
    <mergeCell ref="W7:W8"/>
    <mergeCell ref="A1:O1"/>
    <mergeCell ref="C7:D9"/>
    <mergeCell ref="A2:O2"/>
    <mergeCell ref="K7:K8"/>
    <mergeCell ref="E7:E9"/>
    <mergeCell ref="J7:J8"/>
    <mergeCell ref="B7:B9"/>
    <mergeCell ref="O7:O8"/>
    <mergeCell ref="I7:I8"/>
    <mergeCell ref="H7:H8"/>
    <mergeCell ref="BI7:BI9"/>
    <mergeCell ref="BH7:BH9"/>
    <mergeCell ref="BG7:BG9"/>
    <mergeCell ref="BA7:BC7"/>
    <mergeCell ref="AD7:AD8"/>
    <mergeCell ref="A7:A9"/>
    <mergeCell ref="L7:L8"/>
    <mergeCell ref="AB7:AB8"/>
    <mergeCell ref="G7:G8"/>
    <mergeCell ref="AA7:AA8"/>
    <mergeCell ref="P7:P8"/>
    <mergeCell ref="Q7:Q8"/>
    <mergeCell ref="R7:R8"/>
    <mergeCell ref="V7:V8"/>
    <mergeCell ref="U7:U8"/>
    <mergeCell ref="BL7:BL9"/>
    <mergeCell ref="S7:S8"/>
    <mergeCell ref="BK7:BK9"/>
    <mergeCell ref="BJ7:BJ9"/>
    <mergeCell ref="BE7:BE8"/>
    <mergeCell ref="AZ7:AZ8"/>
    <mergeCell ref="AY7:AY8"/>
    <mergeCell ref="AJ7:AJ8"/>
    <mergeCell ref="AQ7:AQ8"/>
    <mergeCell ref="AK7:AK8"/>
    <mergeCell ref="AI7:AI8"/>
    <mergeCell ref="AH7:AH8"/>
    <mergeCell ref="AN7:AN8"/>
    <mergeCell ref="AM7:AM8"/>
    <mergeCell ref="AL7:AL8"/>
    <mergeCell ref="AU7:AU8"/>
    <mergeCell ref="AT7:AT8"/>
    <mergeCell ref="AS7:AS8"/>
    <mergeCell ref="AR7:AR8"/>
    <mergeCell ref="AX7:AX8"/>
    <mergeCell ref="AW7:AW8"/>
    <mergeCell ref="AB19:AR20"/>
    <mergeCell ref="T7:T8"/>
    <mergeCell ref="AG7:AG8"/>
    <mergeCell ref="AF7:AF8"/>
    <mergeCell ref="AP7:AP8"/>
    <mergeCell ref="AE7:AE8"/>
    <mergeCell ref="Y7:Y8"/>
    <mergeCell ref="X7:X8"/>
    <mergeCell ref="AC7:AC8"/>
    <mergeCell ref="AO7:AO8"/>
    <mergeCell ref="A20:J20"/>
    <mergeCell ref="K20:AA20"/>
    <mergeCell ref="P1:BL1"/>
    <mergeCell ref="P2:BL2"/>
    <mergeCell ref="A4:BL4"/>
    <mergeCell ref="A5:BL5"/>
    <mergeCell ref="A6:E6"/>
    <mergeCell ref="C16:D16"/>
    <mergeCell ref="AS19:BI19"/>
    <mergeCell ref="AV7:AV8"/>
    <mergeCell ref="BF7:BF8"/>
    <mergeCell ref="A26:J26"/>
    <mergeCell ref="K26:AA26"/>
    <mergeCell ref="AS26:BI26"/>
    <mergeCell ref="C17:D17"/>
    <mergeCell ref="AA16:AH16"/>
    <mergeCell ref="AS18:BI18"/>
    <mergeCell ref="A19:J19"/>
    <mergeCell ref="K19:AA19"/>
    <mergeCell ref="BD7:BD9"/>
  </mergeCells>
  <printOptions horizontalCentered="1"/>
  <pageMargins left="0" right="0" top="0" bottom="0" header="0" footer="0"/>
  <pageSetup horizontalDpi="600" verticalDpi="600" orientation="landscape" paperSize="9" scale="76" r:id="rId2"/>
  <headerFooter alignWithMargins="0">
    <oddFooter>&amp;C&amp;P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L23"/>
  <sheetViews>
    <sheetView zoomScaleSheetLayoutView="100" zoomScalePageLayoutView="0" workbookViewId="0" topLeftCell="A9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10.421875" style="55" customWidth="1"/>
    <col min="3" max="3" width="12.00390625" style="55" customWidth="1"/>
    <col min="4" max="4" width="7.140625" style="55" customWidth="1"/>
    <col min="5" max="5" width="5.8515625" style="55" customWidth="1"/>
    <col min="6" max="30" width="2.421875" style="55" customWidth="1"/>
    <col min="31" max="57" width="2.421875" style="0" customWidth="1"/>
    <col min="58" max="58" width="3.7109375" style="0" customWidth="1"/>
    <col min="59" max="63" width="2.421875" style="0" customWidth="1"/>
    <col min="64" max="64" width="5.7109375" style="0" customWidth="1"/>
  </cols>
  <sheetData>
    <row r="1" spans="1:64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426" t="s">
        <v>1</v>
      </c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</row>
    <row r="2" spans="1:64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427" t="s">
        <v>3</v>
      </c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  <c r="BK2" s="427"/>
      <c r="BL2" s="427"/>
    </row>
    <row r="3" spans="16:64" s="55" customFormat="1" ht="9" customHeight="1"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s="9" customFormat="1" ht="29.25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</row>
    <row r="5" spans="1:64" s="11" customFormat="1" ht="21" customHeight="1">
      <c r="A5" s="307" t="s">
        <v>668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</row>
    <row r="6" spans="1:64" s="125" customFormat="1" ht="16.5" customHeight="1">
      <c r="A6" s="423" t="s">
        <v>4</v>
      </c>
      <c r="B6" s="424"/>
      <c r="C6" s="424"/>
      <c r="D6" s="424"/>
      <c r="E6" s="425"/>
      <c r="F6" s="128">
        <v>1</v>
      </c>
      <c r="G6" s="128">
        <v>2</v>
      </c>
      <c r="H6" s="128">
        <v>3</v>
      </c>
      <c r="I6" s="128">
        <v>4</v>
      </c>
      <c r="J6" s="128">
        <v>5</v>
      </c>
      <c r="K6" s="128">
        <v>6</v>
      </c>
      <c r="L6" s="128">
        <v>7</v>
      </c>
      <c r="M6" s="128">
        <v>8</v>
      </c>
      <c r="N6" s="128">
        <v>9</v>
      </c>
      <c r="O6" s="128">
        <v>10</v>
      </c>
      <c r="P6" s="128">
        <v>11</v>
      </c>
      <c r="Q6" s="128">
        <v>12</v>
      </c>
      <c r="R6" s="128">
        <v>13</v>
      </c>
      <c r="S6" s="128">
        <v>14</v>
      </c>
      <c r="T6" s="128">
        <v>15</v>
      </c>
      <c r="U6" s="128">
        <v>16</v>
      </c>
      <c r="V6" s="128">
        <v>17</v>
      </c>
      <c r="W6" s="128">
        <v>18</v>
      </c>
      <c r="X6" s="128">
        <v>19</v>
      </c>
      <c r="Y6" s="128">
        <v>20</v>
      </c>
      <c r="Z6" s="128">
        <v>21</v>
      </c>
      <c r="AA6" s="128">
        <v>22</v>
      </c>
      <c r="AB6" s="128">
        <v>23</v>
      </c>
      <c r="AC6" s="128">
        <v>24</v>
      </c>
      <c r="AD6" s="128">
        <v>25</v>
      </c>
      <c r="AE6" s="128">
        <v>26</v>
      </c>
      <c r="AF6" s="128">
        <v>27</v>
      </c>
      <c r="AG6" s="128">
        <v>28</v>
      </c>
      <c r="AH6" s="128">
        <v>29</v>
      </c>
      <c r="AI6" s="128">
        <v>30</v>
      </c>
      <c r="AJ6" s="128">
        <v>31</v>
      </c>
      <c r="AK6" s="128">
        <v>32</v>
      </c>
      <c r="AL6" s="128">
        <v>33</v>
      </c>
      <c r="AM6" s="128">
        <v>34</v>
      </c>
      <c r="AN6" s="128">
        <v>35</v>
      </c>
      <c r="AO6" s="128">
        <v>36</v>
      </c>
      <c r="AP6" s="128">
        <v>37</v>
      </c>
      <c r="AQ6" s="128">
        <v>38</v>
      </c>
      <c r="AR6" s="128">
        <v>39</v>
      </c>
      <c r="AS6" s="128">
        <v>40</v>
      </c>
      <c r="AT6" s="128">
        <v>41</v>
      </c>
      <c r="AU6" s="128">
        <v>42</v>
      </c>
      <c r="AV6" s="128">
        <v>43</v>
      </c>
      <c r="AW6" s="128">
        <v>44</v>
      </c>
      <c r="AX6" s="128">
        <v>45</v>
      </c>
      <c r="AY6" s="128">
        <v>46</v>
      </c>
      <c r="AZ6" s="128">
        <v>47</v>
      </c>
      <c r="BA6" s="128">
        <v>48</v>
      </c>
      <c r="BB6" s="128">
        <v>49</v>
      </c>
      <c r="BC6" s="128">
        <v>50</v>
      </c>
      <c r="BD6" s="127"/>
      <c r="BE6" s="127"/>
      <c r="BF6" s="126"/>
      <c r="BG6" s="126"/>
      <c r="BH6" s="126"/>
      <c r="BI6" s="126"/>
      <c r="BJ6" s="126"/>
      <c r="BK6" s="126"/>
      <c r="BL6" s="126"/>
    </row>
    <row r="7" spans="1:64" s="55" customFormat="1" ht="45" customHeight="1">
      <c r="A7" s="290" t="s">
        <v>4</v>
      </c>
      <c r="B7" s="299" t="s">
        <v>5</v>
      </c>
      <c r="C7" s="299" t="s">
        <v>6</v>
      </c>
      <c r="D7" s="300"/>
      <c r="E7" s="293" t="s">
        <v>7</v>
      </c>
      <c r="F7" s="284" t="s">
        <v>28</v>
      </c>
      <c r="G7" s="284" t="s">
        <v>29</v>
      </c>
      <c r="H7" s="284" t="s">
        <v>551</v>
      </c>
      <c r="I7" s="284" t="s">
        <v>558</v>
      </c>
      <c r="J7" s="284" t="s">
        <v>37</v>
      </c>
      <c r="K7" s="284" t="s">
        <v>561</v>
      </c>
      <c r="L7" s="284" t="s">
        <v>547</v>
      </c>
      <c r="M7" s="284" t="s">
        <v>569</v>
      </c>
      <c r="N7" s="284" t="s">
        <v>38</v>
      </c>
      <c r="O7" s="284" t="s">
        <v>543</v>
      </c>
      <c r="P7" s="284" t="s">
        <v>567</v>
      </c>
      <c r="Q7" s="284" t="s">
        <v>537</v>
      </c>
      <c r="R7" s="284" t="s">
        <v>638</v>
      </c>
      <c r="S7" s="284" t="s">
        <v>549</v>
      </c>
      <c r="T7" s="284" t="s">
        <v>135</v>
      </c>
      <c r="U7" s="284" t="s">
        <v>557</v>
      </c>
      <c r="V7" s="284" t="s">
        <v>566</v>
      </c>
      <c r="W7" s="284" t="s">
        <v>545</v>
      </c>
      <c r="X7" s="284" t="s">
        <v>22</v>
      </c>
      <c r="Y7" s="284" t="s">
        <v>555</v>
      </c>
      <c r="Z7" s="284" t="s">
        <v>536</v>
      </c>
      <c r="AA7" s="284" t="s">
        <v>637</v>
      </c>
      <c r="AB7" s="284" t="s">
        <v>140</v>
      </c>
      <c r="AC7" s="284" t="s">
        <v>636</v>
      </c>
      <c r="AD7" s="284" t="s">
        <v>554</v>
      </c>
      <c r="AE7" s="284" t="s">
        <v>139</v>
      </c>
      <c r="AF7" s="284" t="s">
        <v>553</v>
      </c>
      <c r="AG7" s="284" t="s">
        <v>546</v>
      </c>
      <c r="AH7" s="284" t="s">
        <v>539</v>
      </c>
      <c r="AI7" s="284" t="s">
        <v>635</v>
      </c>
      <c r="AJ7" s="284" t="s">
        <v>560</v>
      </c>
      <c r="AK7" s="284" t="s">
        <v>559</v>
      </c>
      <c r="AL7" s="284" t="s">
        <v>542</v>
      </c>
      <c r="AM7" s="284" t="s">
        <v>8</v>
      </c>
      <c r="AN7" s="284" t="s">
        <v>40</v>
      </c>
      <c r="AO7" s="284" t="s">
        <v>634</v>
      </c>
      <c r="AP7" s="284" t="s">
        <v>33</v>
      </c>
      <c r="AQ7" s="284" t="s">
        <v>633</v>
      </c>
      <c r="AR7" s="284" t="s">
        <v>535</v>
      </c>
      <c r="AS7" s="284" t="s">
        <v>541</v>
      </c>
      <c r="AT7" s="284" t="s">
        <v>564</v>
      </c>
      <c r="AU7" s="284" t="s">
        <v>632</v>
      </c>
      <c r="AV7" s="284" t="s">
        <v>552</v>
      </c>
      <c r="AW7" s="284" t="s">
        <v>39</v>
      </c>
      <c r="AX7" s="284" t="s">
        <v>155</v>
      </c>
      <c r="AY7" s="284" t="s">
        <v>548</v>
      </c>
      <c r="AZ7" s="284" t="s">
        <v>534</v>
      </c>
      <c r="BA7" s="281" t="s">
        <v>93</v>
      </c>
      <c r="BB7" s="282"/>
      <c r="BC7" s="283"/>
      <c r="BD7" s="284" t="s">
        <v>52</v>
      </c>
      <c r="BE7" s="284" t="s">
        <v>53</v>
      </c>
      <c r="BF7" s="284" t="s">
        <v>54</v>
      </c>
      <c r="BG7" s="284" t="s">
        <v>55</v>
      </c>
      <c r="BH7" s="284" t="s">
        <v>56</v>
      </c>
      <c r="BI7" s="284" t="s">
        <v>57</v>
      </c>
      <c r="BJ7" s="284" t="s">
        <v>58</v>
      </c>
      <c r="BK7" s="284" t="s">
        <v>107</v>
      </c>
      <c r="BL7" s="374" t="s">
        <v>59</v>
      </c>
    </row>
    <row r="8" spans="1:64" s="55" customFormat="1" ht="167.25" customHeight="1">
      <c r="A8" s="291"/>
      <c r="B8" s="301"/>
      <c r="C8" s="301"/>
      <c r="D8" s="302"/>
      <c r="E8" s="29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68" t="s">
        <v>249</v>
      </c>
      <c r="BB8" s="68" t="s">
        <v>532</v>
      </c>
      <c r="BC8" s="68" t="s">
        <v>533</v>
      </c>
      <c r="BD8" s="289"/>
      <c r="BE8" s="285"/>
      <c r="BF8" s="285"/>
      <c r="BG8" s="289"/>
      <c r="BH8" s="289"/>
      <c r="BI8" s="289"/>
      <c r="BJ8" s="289"/>
      <c r="BK8" s="289"/>
      <c r="BL8" s="357"/>
    </row>
    <row r="9" spans="1:64" s="55" customFormat="1" ht="14.25" customHeight="1">
      <c r="A9" s="292"/>
      <c r="B9" s="303"/>
      <c r="C9" s="303"/>
      <c r="D9" s="304"/>
      <c r="E9" s="295"/>
      <c r="F9" s="67">
        <v>2</v>
      </c>
      <c r="G9" s="67">
        <v>3</v>
      </c>
      <c r="H9" s="67">
        <v>3</v>
      </c>
      <c r="I9" s="67">
        <v>3</v>
      </c>
      <c r="J9" s="67">
        <v>6</v>
      </c>
      <c r="K9" s="67">
        <v>3</v>
      </c>
      <c r="L9" s="67">
        <v>2</v>
      </c>
      <c r="M9" s="67">
        <v>2</v>
      </c>
      <c r="N9" s="67">
        <v>3</v>
      </c>
      <c r="O9" s="67">
        <v>3</v>
      </c>
      <c r="P9" s="67">
        <v>3</v>
      </c>
      <c r="Q9" s="67">
        <v>4</v>
      </c>
      <c r="R9" s="67">
        <v>3</v>
      </c>
      <c r="S9" s="67">
        <v>2</v>
      </c>
      <c r="T9" s="67">
        <v>3</v>
      </c>
      <c r="U9" s="67">
        <v>3</v>
      </c>
      <c r="V9" s="67">
        <v>2</v>
      </c>
      <c r="W9" s="67">
        <v>2</v>
      </c>
      <c r="X9" s="67">
        <v>3</v>
      </c>
      <c r="Y9" s="67">
        <v>2</v>
      </c>
      <c r="Z9" s="67">
        <v>3</v>
      </c>
      <c r="AA9" s="67">
        <v>3</v>
      </c>
      <c r="AB9" s="67">
        <v>2</v>
      </c>
      <c r="AC9" s="67">
        <v>2</v>
      </c>
      <c r="AD9" s="67">
        <v>2</v>
      </c>
      <c r="AE9" s="67">
        <v>2</v>
      </c>
      <c r="AF9" s="67">
        <v>4</v>
      </c>
      <c r="AG9" s="67">
        <v>2</v>
      </c>
      <c r="AH9" s="67">
        <v>2</v>
      </c>
      <c r="AI9" s="67">
        <v>2</v>
      </c>
      <c r="AJ9" s="67">
        <v>2</v>
      </c>
      <c r="AK9" s="67">
        <v>3</v>
      </c>
      <c r="AL9" s="67">
        <v>3</v>
      </c>
      <c r="AM9" s="67">
        <v>2</v>
      </c>
      <c r="AN9" s="67">
        <v>2</v>
      </c>
      <c r="AO9" s="67">
        <v>2</v>
      </c>
      <c r="AP9" s="67">
        <v>2</v>
      </c>
      <c r="AQ9" s="67">
        <v>2</v>
      </c>
      <c r="AR9" s="67">
        <v>3</v>
      </c>
      <c r="AS9" s="67">
        <v>3</v>
      </c>
      <c r="AT9" s="67">
        <v>3</v>
      </c>
      <c r="AU9" s="67">
        <v>3</v>
      </c>
      <c r="AV9" s="67">
        <v>3</v>
      </c>
      <c r="AW9" s="67">
        <v>3</v>
      </c>
      <c r="AX9" s="67">
        <v>2</v>
      </c>
      <c r="AY9" s="67">
        <v>3</v>
      </c>
      <c r="AZ9" s="67">
        <v>2</v>
      </c>
      <c r="BA9" s="65">
        <v>6</v>
      </c>
      <c r="BB9" s="65">
        <v>3</v>
      </c>
      <c r="BC9" s="65">
        <v>3</v>
      </c>
      <c r="BD9" s="285"/>
      <c r="BF9" s="67">
        <v>130</v>
      </c>
      <c r="BG9" s="285"/>
      <c r="BH9" s="285"/>
      <c r="BI9" s="285"/>
      <c r="BJ9" s="285"/>
      <c r="BK9" s="285"/>
      <c r="BL9" s="358"/>
    </row>
    <row r="10" spans="1:64" s="135" customFormat="1" ht="19.5" customHeight="1">
      <c r="A10" s="103">
        <v>1</v>
      </c>
      <c r="B10" s="102" t="s">
        <v>667</v>
      </c>
      <c r="C10" s="106" t="s">
        <v>666</v>
      </c>
      <c r="D10" s="108" t="s">
        <v>188</v>
      </c>
      <c r="E10" s="102" t="s">
        <v>665</v>
      </c>
      <c r="F10" s="118">
        <v>2</v>
      </c>
      <c r="G10" s="118">
        <v>2</v>
      </c>
      <c r="H10" s="118">
        <v>3</v>
      </c>
      <c r="I10" s="118">
        <v>3</v>
      </c>
      <c r="J10" s="118">
        <v>4</v>
      </c>
      <c r="K10" s="118">
        <v>2</v>
      </c>
      <c r="L10" s="118">
        <v>2.5</v>
      </c>
      <c r="M10" s="118">
        <v>3</v>
      </c>
      <c r="N10" s="118">
        <v>2</v>
      </c>
      <c r="O10" s="118">
        <v>3</v>
      </c>
      <c r="P10" s="118">
        <v>1</v>
      </c>
      <c r="Q10" s="118">
        <v>2</v>
      </c>
      <c r="R10" s="118">
        <v>3</v>
      </c>
      <c r="S10" s="118">
        <v>2</v>
      </c>
      <c r="T10" s="118">
        <v>2.5</v>
      </c>
      <c r="U10" s="118">
        <v>1.5</v>
      </c>
      <c r="V10" s="118">
        <v>3</v>
      </c>
      <c r="W10" s="118">
        <v>3</v>
      </c>
      <c r="X10" s="118">
        <v>2.5</v>
      </c>
      <c r="Y10" s="118">
        <v>3</v>
      </c>
      <c r="Z10" s="118">
        <v>3</v>
      </c>
      <c r="AA10" s="118">
        <v>3.5</v>
      </c>
      <c r="AB10" s="118">
        <v>2</v>
      </c>
      <c r="AC10" s="118">
        <v>3.5</v>
      </c>
      <c r="AD10" s="118">
        <v>2</v>
      </c>
      <c r="AE10" s="118">
        <v>2</v>
      </c>
      <c r="AF10" s="118">
        <v>4</v>
      </c>
      <c r="AG10" s="118">
        <v>2</v>
      </c>
      <c r="AH10" s="118">
        <v>2</v>
      </c>
      <c r="AI10" s="118">
        <v>2.5</v>
      </c>
      <c r="AJ10" s="118">
        <v>3</v>
      </c>
      <c r="AK10" s="118">
        <v>3</v>
      </c>
      <c r="AL10" s="118">
        <v>2</v>
      </c>
      <c r="AM10" s="118">
        <v>2</v>
      </c>
      <c r="AN10" s="118">
        <v>1</v>
      </c>
      <c r="AO10" s="118">
        <v>3</v>
      </c>
      <c r="AP10" s="118">
        <v>1</v>
      </c>
      <c r="AQ10" s="118">
        <v>2</v>
      </c>
      <c r="AR10" s="118">
        <v>2.5</v>
      </c>
      <c r="AS10" s="118">
        <v>3.5</v>
      </c>
      <c r="AT10" s="118">
        <v>3</v>
      </c>
      <c r="AU10" s="118">
        <v>3</v>
      </c>
      <c r="AV10" s="118">
        <v>2</v>
      </c>
      <c r="AW10" s="118">
        <v>3</v>
      </c>
      <c r="AX10" s="118">
        <v>3</v>
      </c>
      <c r="AY10" s="118">
        <v>2</v>
      </c>
      <c r="AZ10" s="118">
        <v>3.5</v>
      </c>
      <c r="BA10" s="118">
        <v>4</v>
      </c>
      <c r="BB10" s="118" t="s">
        <v>176</v>
      </c>
      <c r="BC10" s="118" t="s">
        <v>176</v>
      </c>
      <c r="BD10" s="106">
        <v>13.846153846153847</v>
      </c>
      <c r="BE10" s="106" t="s">
        <v>128</v>
      </c>
      <c r="BF10" s="106" t="s">
        <v>463</v>
      </c>
      <c r="BG10" s="105" t="s">
        <v>62</v>
      </c>
      <c r="BH10" s="105" t="s">
        <v>62</v>
      </c>
      <c r="BI10" s="105" t="s">
        <v>62</v>
      </c>
      <c r="BJ10" s="105" t="s">
        <v>62</v>
      </c>
      <c r="BK10" s="105" t="s">
        <v>62</v>
      </c>
      <c r="BL10" s="117" t="s">
        <v>120</v>
      </c>
    </row>
    <row r="11" spans="1:64" s="95" customFormat="1" ht="19.5" customHeight="1">
      <c r="A11" s="103">
        <v>2</v>
      </c>
      <c r="B11" s="102" t="s">
        <v>664</v>
      </c>
      <c r="C11" s="106" t="s">
        <v>644</v>
      </c>
      <c r="D11" s="108" t="s">
        <v>71</v>
      </c>
      <c r="E11" s="102" t="s">
        <v>663</v>
      </c>
      <c r="F11" s="118">
        <v>2</v>
      </c>
      <c r="G11" s="118">
        <v>1</v>
      </c>
      <c r="H11" s="118">
        <v>1.5</v>
      </c>
      <c r="I11" s="118">
        <v>2</v>
      </c>
      <c r="J11" s="118">
        <v>4</v>
      </c>
      <c r="K11" s="118">
        <v>2.5</v>
      </c>
      <c r="L11" s="118">
        <v>3.5</v>
      </c>
      <c r="M11" s="118">
        <v>4</v>
      </c>
      <c r="N11" s="118">
        <v>1.5</v>
      </c>
      <c r="O11" s="118">
        <v>2.5</v>
      </c>
      <c r="P11" s="118">
        <v>3</v>
      </c>
      <c r="Q11" s="118">
        <v>2</v>
      </c>
      <c r="R11" s="118">
        <v>4</v>
      </c>
      <c r="S11" s="118">
        <v>3</v>
      </c>
      <c r="T11" s="118">
        <v>3</v>
      </c>
      <c r="U11" s="118">
        <v>2.5</v>
      </c>
      <c r="V11" s="118">
        <v>1.5</v>
      </c>
      <c r="W11" s="118">
        <v>3</v>
      </c>
      <c r="X11" s="118">
        <v>1</v>
      </c>
      <c r="Y11" s="118">
        <v>2</v>
      </c>
      <c r="Z11" s="118">
        <v>3</v>
      </c>
      <c r="AA11" s="118">
        <v>3.5</v>
      </c>
      <c r="AB11" s="118">
        <v>3</v>
      </c>
      <c r="AC11" s="118">
        <v>3</v>
      </c>
      <c r="AD11" s="118">
        <v>2.5</v>
      </c>
      <c r="AE11" s="118">
        <v>3</v>
      </c>
      <c r="AF11" s="118">
        <v>4</v>
      </c>
      <c r="AG11" s="118">
        <v>3</v>
      </c>
      <c r="AH11" s="118">
        <v>3.5</v>
      </c>
      <c r="AI11" s="118">
        <v>3</v>
      </c>
      <c r="AJ11" s="118">
        <v>3</v>
      </c>
      <c r="AK11" s="118">
        <v>3</v>
      </c>
      <c r="AL11" s="118">
        <v>2</v>
      </c>
      <c r="AM11" s="118">
        <v>1</v>
      </c>
      <c r="AN11" s="118">
        <v>2</v>
      </c>
      <c r="AO11" s="118">
        <v>3.5</v>
      </c>
      <c r="AP11" s="118">
        <v>2</v>
      </c>
      <c r="AQ11" s="118">
        <v>2</v>
      </c>
      <c r="AR11" s="118">
        <v>3.5</v>
      </c>
      <c r="AS11" s="118">
        <v>2</v>
      </c>
      <c r="AT11" s="118">
        <v>2.5</v>
      </c>
      <c r="AU11" s="118">
        <v>2</v>
      </c>
      <c r="AV11" s="118">
        <v>2</v>
      </c>
      <c r="AW11" s="118">
        <v>2</v>
      </c>
      <c r="AX11" s="118">
        <v>1.5</v>
      </c>
      <c r="AY11" s="118">
        <v>3</v>
      </c>
      <c r="AZ11" s="118">
        <v>3</v>
      </c>
      <c r="BA11" s="118" t="s">
        <v>176</v>
      </c>
      <c r="BB11" s="118">
        <v>3</v>
      </c>
      <c r="BC11" s="118">
        <v>3</v>
      </c>
      <c r="BD11" s="106">
        <v>10</v>
      </c>
      <c r="BE11" s="106" t="s">
        <v>128</v>
      </c>
      <c r="BF11" s="106" t="s">
        <v>200</v>
      </c>
      <c r="BG11" s="105" t="s">
        <v>62</v>
      </c>
      <c r="BH11" s="105" t="s">
        <v>62</v>
      </c>
      <c r="BI11" s="105" t="s">
        <v>62</v>
      </c>
      <c r="BJ11" s="105" t="s">
        <v>62</v>
      </c>
      <c r="BK11" s="105" t="s">
        <v>62</v>
      </c>
      <c r="BL11" s="117" t="s">
        <v>120</v>
      </c>
    </row>
    <row r="12" ht="9" customHeight="1">
      <c r="BF12" s="58"/>
    </row>
    <row r="13" spans="1:58" s="131" customFormat="1" ht="15.75" customHeight="1">
      <c r="A13" s="134" t="s">
        <v>75</v>
      </c>
      <c r="C13" s="428" t="s">
        <v>76</v>
      </c>
      <c r="D13" s="428"/>
      <c r="H13" s="131" t="s">
        <v>77</v>
      </c>
      <c r="T13" s="131" t="s">
        <v>78</v>
      </c>
      <c r="AB13" s="429" t="s">
        <v>173</v>
      </c>
      <c r="AC13" s="429"/>
      <c r="AD13" s="429"/>
      <c r="AE13" s="429"/>
      <c r="AF13" s="429"/>
      <c r="AG13" s="429"/>
      <c r="AH13" s="429"/>
      <c r="AI13" s="429"/>
      <c r="AT13" s="131" t="s">
        <v>118</v>
      </c>
      <c r="BF13" s="132"/>
    </row>
    <row r="14" spans="3:4" s="131" customFormat="1" ht="15.75" customHeight="1">
      <c r="C14" s="428" t="s">
        <v>96</v>
      </c>
      <c r="D14" s="428"/>
    </row>
    <row r="15" spans="1:61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S15" s="277" t="s">
        <v>523</v>
      </c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</row>
    <row r="16" spans="1:61" ht="15.75" customHeight="1">
      <c r="A16" s="277" t="s">
        <v>522</v>
      </c>
      <c r="B16" s="277"/>
      <c r="C16" s="277"/>
      <c r="D16" s="277"/>
      <c r="E16" s="277"/>
      <c r="F16" s="277"/>
      <c r="G16" s="277"/>
      <c r="H16" s="277"/>
      <c r="I16" s="277"/>
      <c r="J16" s="277"/>
      <c r="K16" s="363" t="s">
        <v>302</v>
      </c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71" t="s">
        <v>521</v>
      </c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277" t="s">
        <v>300</v>
      </c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</row>
    <row r="17" spans="1:61" ht="15.75" customHeight="1">
      <c r="A17" s="280" t="s">
        <v>520</v>
      </c>
      <c r="B17" s="280"/>
      <c r="C17" s="280"/>
      <c r="D17" s="280"/>
      <c r="E17" s="280"/>
      <c r="F17" s="280"/>
      <c r="G17" s="280"/>
      <c r="H17" s="280"/>
      <c r="I17" s="280"/>
      <c r="J17" s="280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1"/>
    </row>
    <row r="18" spans="1:61" ht="12.75" customHeight="1">
      <c r="A18" s="90"/>
      <c r="B18" s="90"/>
      <c r="C18" s="90"/>
      <c r="D18" s="90"/>
      <c r="E18" s="87"/>
      <c r="F18" s="87"/>
      <c r="G18" s="87"/>
      <c r="H18" s="87"/>
      <c r="I18" s="87"/>
      <c r="J18" s="87"/>
      <c r="K18" s="87"/>
      <c r="L18" s="87"/>
      <c r="M18" s="89"/>
      <c r="N18" s="89"/>
      <c r="O18" s="89"/>
      <c r="P18" s="89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9"/>
      <c r="AC18" s="9"/>
      <c r="AD18" s="9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</row>
    <row r="19" spans="1:61" ht="17.25" customHeight="1">
      <c r="A19" s="90"/>
      <c r="B19" s="90"/>
      <c r="C19" s="90"/>
      <c r="D19" s="90"/>
      <c r="E19" s="87"/>
      <c r="F19" s="87"/>
      <c r="G19" s="87"/>
      <c r="H19" s="87"/>
      <c r="I19" s="87"/>
      <c r="J19" s="87"/>
      <c r="K19" s="87"/>
      <c r="L19" s="87"/>
      <c r="M19" s="89"/>
      <c r="N19" s="89"/>
      <c r="O19" s="89"/>
      <c r="P19" s="89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9"/>
      <c r="AC19" s="9"/>
      <c r="AD19" s="9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</row>
    <row r="20" spans="1:61" ht="20.25" customHeight="1">
      <c r="A20" s="90"/>
      <c r="B20" s="90"/>
      <c r="C20" s="90"/>
      <c r="D20" s="90"/>
      <c r="E20" s="87"/>
      <c r="F20" s="87"/>
      <c r="G20" s="87"/>
      <c r="H20" s="87"/>
      <c r="I20" s="87"/>
      <c r="J20" s="87"/>
      <c r="K20" s="87"/>
      <c r="L20" s="87"/>
      <c r="M20" s="89"/>
      <c r="N20" s="89"/>
      <c r="O20" s="89"/>
      <c r="P20" s="89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9"/>
      <c r="AC20" s="9"/>
      <c r="AD20" s="9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</row>
    <row r="21" spans="1:61" ht="12.75" customHeight="1">
      <c r="A21" s="90"/>
      <c r="B21" s="90"/>
      <c r="C21" s="90"/>
      <c r="D21" s="90"/>
      <c r="E21" s="87"/>
      <c r="F21" s="87"/>
      <c r="G21" s="87"/>
      <c r="H21" s="87"/>
      <c r="I21" s="87"/>
      <c r="J21" s="87"/>
      <c r="K21" s="87"/>
      <c r="L21" s="87"/>
      <c r="M21" s="89"/>
      <c r="N21" s="89"/>
      <c r="O21" s="89"/>
      <c r="P21" s="89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9"/>
      <c r="AC21" s="9"/>
      <c r="AD21" s="9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</row>
    <row r="22" spans="1:61" ht="12.75" customHeight="1">
      <c r="A22" s="90"/>
      <c r="B22" s="90"/>
      <c r="C22" s="90"/>
      <c r="D22" s="90"/>
      <c r="E22" s="87"/>
      <c r="F22" s="87"/>
      <c r="G22" s="87"/>
      <c r="H22" s="87"/>
      <c r="I22" s="87"/>
      <c r="J22" s="87"/>
      <c r="K22" s="87"/>
      <c r="L22" s="87"/>
      <c r="M22" s="89"/>
      <c r="N22" s="89"/>
      <c r="O22" s="89"/>
      <c r="P22" s="89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9"/>
      <c r="AC22" s="9"/>
      <c r="AD22" s="9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</row>
    <row r="23" spans="1:61" ht="16.5" customHeight="1">
      <c r="A23" s="366" t="s">
        <v>298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7" t="s">
        <v>519</v>
      </c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9"/>
      <c r="AC23" s="9"/>
      <c r="AD23" s="9"/>
      <c r="AS23" s="366" t="s">
        <v>518</v>
      </c>
      <c r="AT23" s="366"/>
      <c r="AU23" s="366"/>
      <c r="AV23" s="366"/>
      <c r="AW23" s="366"/>
      <c r="AX23" s="366"/>
      <c r="AY23" s="366"/>
      <c r="AZ23" s="366"/>
      <c r="BA23" s="366"/>
      <c r="BB23" s="366"/>
      <c r="BC23" s="366"/>
      <c r="BD23" s="366"/>
      <c r="BE23" s="366"/>
      <c r="BF23" s="366"/>
      <c r="BG23" s="366"/>
      <c r="BH23" s="366"/>
      <c r="BI23" s="366"/>
    </row>
  </sheetData>
  <sheetProtection/>
  <mergeCells count="81">
    <mergeCell ref="W7:W8"/>
    <mergeCell ref="O7:O8"/>
    <mergeCell ref="I7:I8"/>
    <mergeCell ref="H7:H8"/>
    <mergeCell ref="AB7:AB8"/>
    <mergeCell ref="G7:G8"/>
    <mergeCell ref="AA7:AA8"/>
    <mergeCell ref="AD7:AD8"/>
    <mergeCell ref="A7:A9"/>
    <mergeCell ref="L7:L8"/>
    <mergeCell ref="F7:F8"/>
    <mergeCell ref="Z7:Z8"/>
    <mergeCell ref="N7:N8"/>
    <mergeCell ref="M7:M8"/>
    <mergeCell ref="A1:O1"/>
    <mergeCell ref="C7:D9"/>
    <mergeCell ref="A2:O2"/>
    <mergeCell ref="K7:K8"/>
    <mergeCell ref="E7:E9"/>
    <mergeCell ref="J7:J8"/>
    <mergeCell ref="B7:B9"/>
    <mergeCell ref="AL7:AL8"/>
    <mergeCell ref="BL7:BL9"/>
    <mergeCell ref="S7:S8"/>
    <mergeCell ref="BK7:BK9"/>
    <mergeCell ref="R7:R8"/>
    <mergeCell ref="BJ7:BJ9"/>
    <mergeCell ref="BI7:BI9"/>
    <mergeCell ref="BH7:BH9"/>
    <mergeCell ref="BG7:BG9"/>
    <mergeCell ref="BA7:BC7"/>
    <mergeCell ref="AY7:AY8"/>
    <mergeCell ref="AX7:AX8"/>
    <mergeCell ref="AW7:AW8"/>
    <mergeCell ref="AC7:AC8"/>
    <mergeCell ref="Y7:Y8"/>
    <mergeCell ref="X7:X8"/>
    <mergeCell ref="AO7:AO8"/>
    <mergeCell ref="AJ7:AJ8"/>
    <mergeCell ref="AN7:AN8"/>
    <mergeCell ref="AM7:AM8"/>
    <mergeCell ref="P1:BL1"/>
    <mergeCell ref="P2:BL2"/>
    <mergeCell ref="A4:BL4"/>
    <mergeCell ref="A5:BL5"/>
    <mergeCell ref="A6:E6"/>
    <mergeCell ref="AK7:AK8"/>
    <mergeCell ref="V7:V8"/>
    <mergeCell ref="U7:U8"/>
    <mergeCell ref="AI7:AI8"/>
    <mergeCell ref="AH7:AH8"/>
    <mergeCell ref="C13:D13"/>
    <mergeCell ref="AB13:AI13"/>
    <mergeCell ref="AQ7:AQ8"/>
    <mergeCell ref="T7:T8"/>
    <mergeCell ref="AG7:AG8"/>
    <mergeCell ref="AF7:AF8"/>
    <mergeCell ref="AP7:AP8"/>
    <mergeCell ref="AE7:AE8"/>
    <mergeCell ref="P7:P8"/>
    <mergeCell ref="Q7:Q8"/>
    <mergeCell ref="K16:AA16"/>
    <mergeCell ref="AB16:AR17"/>
    <mergeCell ref="AS16:BI16"/>
    <mergeCell ref="AV7:AV8"/>
    <mergeCell ref="AU7:AU8"/>
    <mergeCell ref="AT7:AT8"/>
    <mergeCell ref="AS7:AS8"/>
    <mergeCell ref="AR7:AR8"/>
    <mergeCell ref="BE7:BE8"/>
    <mergeCell ref="AZ7:AZ8"/>
    <mergeCell ref="A17:J17"/>
    <mergeCell ref="K17:AA17"/>
    <mergeCell ref="C14:D14"/>
    <mergeCell ref="BF7:BF8"/>
    <mergeCell ref="A23:J23"/>
    <mergeCell ref="K23:AA23"/>
    <mergeCell ref="AS23:BI23"/>
    <mergeCell ref="AS15:BI15"/>
    <mergeCell ref="A16:J16"/>
    <mergeCell ref="BD7:BD9"/>
  </mergeCells>
  <printOptions horizontalCentered="1"/>
  <pageMargins left="0" right="0" top="0" bottom="0" header="0" footer="0"/>
  <pageSetup horizontalDpi="600" verticalDpi="600" orientation="landscape" paperSize="9" scale="76" r:id="rId2"/>
  <headerFooter alignWithMargins="0">
    <oddFooter>&amp;C&amp;P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L23"/>
  <sheetViews>
    <sheetView zoomScaleSheetLayoutView="100" zoomScalePageLayoutView="0" workbookViewId="0" topLeftCell="A7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10.00390625" style="55" customWidth="1"/>
    <col min="3" max="3" width="12.00390625" style="55" customWidth="1"/>
    <col min="4" max="4" width="5.00390625" style="55" customWidth="1"/>
    <col min="5" max="5" width="5.8515625" style="55" customWidth="1"/>
    <col min="6" max="30" width="2.421875" style="55" customWidth="1"/>
    <col min="31" max="57" width="2.421875" style="0" customWidth="1"/>
    <col min="58" max="58" width="3.28125" style="0" customWidth="1"/>
    <col min="59" max="63" width="2.140625" style="0" customWidth="1"/>
    <col min="64" max="64" width="7.8515625" style="0" customWidth="1"/>
  </cols>
  <sheetData>
    <row r="1" spans="1:64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426" t="s">
        <v>1</v>
      </c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</row>
    <row r="2" spans="1:64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427" t="s">
        <v>3</v>
      </c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  <c r="BK2" s="427"/>
      <c r="BL2" s="427"/>
    </row>
    <row r="3" spans="16:64" s="55" customFormat="1" ht="9" customHeight="1"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s="9" customFormat="1" ht="29.25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</row>
    <row r="5" spans="1:64" s="11" customFormat="1" ht="21" customHeight="1">
      <c r="A5" s="307" t="s">
        <v>677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</row>
    <row r="6" spans="1:64" s="125" customFormat="1" ht="16.5" customHeight="1">
      <c r="A6" s="423" t="s">
        <v>4</v>
      </c>
      <c r="B6" s="424"/>
      <c r="C6" s="424"/>
      <c r="D6" s="424"/>
      <c r="E6" s="425"/>
      <c r="F6" s="128">
        <v>1</v>
      </c>
      <c r="G6" s="128">
        <v>2</v>
      </c>
      <c r="H6" s="128">
        <v>3</v>
      </c>
      <c r="I6" s="128">
        <v>4</v>
      </c>
      <c r="J6" s="128">
        <v>5</v>
      </c>
      <c r="K6" s="128">
        <v>6</v>
      </c>
      <c r="L6" s="128">
        <v>7</v>
      </c>
      <c r="M6" s="128">
        <v>8</v>
      </c>
      <c r="N6" s="128">
        <v>9</v>
      </c>
      <c r="O6" s="128">
        <v>10</v>
      </c>
      <c r="P6" s="128">
        <v>11</v>
      </c>
      <c r="Q6" s="128">
        <v>12</v>
      </c>
      <c r="R6" s="128">
        <v>13</v>
      </c>
      <c r="S6" s="128">
        <v>14</v>
      </c>
      <c r="T6" s="128">
        <v>15</v>
      </c>
      <c r="U6" s="128">
        <v>16</v>
      </c>
      <c r="V6" s="128">
        <v>17</v>
      </c>
      <c r="W6" s="128">
        <v>18</v>
      </c>
      <c r="X6" s="128">
        <v>19</v>
      </c>
      <c r="Y6" s="128">
        <v>20</v>
      </c>
      <c r="Z6" s="128">
        <v>21</v>
      </c>
      <c r="AA6" s="128">
        <v>22</v>
      </c>
      <c r="AB6" s="128">
        <v>23</v>
      </c>
      <c r="AC6" s="128">
        <v>24</v>
      </c>
      <c r="AD6" s="128">
        <v>25</v>
      </c>
      <c r="AE6" s="128">
        <v>26</v>
      </c>
      <c r="AF6" s="128">
        <v>27</v>
      </c>
      <c r="AG6" s="128">
        <v>28</v>
      </c>
      <c r="AH6" s="128">
        <v>29</v>
      </c>
      <c r="AI6" s="128">
        <v>30</v>
      </c>
      <c r="AJ6" s="128">
        <v>31</v>
      </c>
      <c r="AK6" s="128">
        <v>32</v>
      </c>
      <c r="AL6" s="128">
        <v>33</v>
      </c>
      <c r="AM6" s="128">
        <v>34</v>
      </c>
      <c r="AN6" s="128">
        <v>35</v>
      </c>
      <c r="AO6" s="128">
        <v>36</v>
      </c>
      <c r="AP6" s="128">
        <v>37</v>
      </c>
      <c r="AQ6" s="128">
        <v>38</v>
      </c>
      <c r="AR6" s="128">
        <v>39</v>
      </c>
      <c r="AS6" s="128">
        <v>40</v>
      </c>
      <c r="AT6" s="128">
        <v>41</v>
      </c>
      <c r="AU6" s="128">
        <v>42</v>
      </c>
      <c r="AV6" s="128">
        <v>43</v>
      </c>
      <c r="AW6" s="128">
        <v>44</v>
      </c>
      <c r="AX6" s="128">
        <v>45</v>
      </c>
      <c r="AY6" s="128">
        <v>46</v>
      </c>
      <c r="AZ6" s="128">
        <v>47</v>
      </c>
      <c r="BA6" s="128">
        <v>48</v>
      </c>
      <c r="BB6" s="128">
        <v>49</v>
      </c>
      <c r="BC6" s="128">
        <v>50</v>
      </c>
      <c r="BD6" s="127"/>
      <c r="BE6" s="127"/>
      <c r="BF6" s="126"/>
      <c r="BG6" s="126"/>
      <c r="BH6" s="126"/>
      <c r="BI6" s="126"/>
      <c r="BJ6" s="126"/>
      <c r="BK6" s="126"/>
      <c r="BL6" s="126"/>
    </row>
    <row r="7" spans="1:64" s="55" customFormat="1" ht="68.25" customHeight="1">
      <c r="A7" s="290" t="s">
        <v>4</v>
      </c>
      <c r="B7" s="299" t="s">
        <v>5</v>
      </c>
      <c r="C7" s="299" t="s">
        <v>6</v>
      </c>
      <c r="D7" s="300"/>
      <c r="E7" s="293" t="s">
        <v>7</v>
      </c>
      <c r="F7" s="284" t="s">
        <v>28</v>
      </c>
      <c r="G7" s="284" t="s">
        <v>29</v>
      </c>
      <c r="H7" s="284" t="s">
        <v>551</v>
      </c>
      <c r="I7" s="284" t="s">
        <v>558</v>
      </c>
      <c r="J7" s="284" t="s">
        <v>37</v>
      </c>
      <c r="K7" s="284" t="s">
        <v>561</v>
      </c>
      <c r="L7" s="284" t="s">
        <v>547</v>
      </c>
      <c r="M7" s="284" t="s">
        <v>569</v>
      </c>
      <c r="N7" s="284" t="s">
        <v>38</v>
      </c>
      <c r="O7" s="284" t="s">
        <v>543</v>
      </c>
      <c r="P7" s="284" t="s">
        <v>567</v>
      </c>
      <c r="Q7" s="284" t="s">
        <v>537</v>
      </c>
      <c r="R7" s="284" t="s">
        <v>638</v>
      </c>
      <c r="S7" s="284" t="s">
        <v>549</v>
      </c>
      <c r="T7" s="284" t="s">
        <v>135</v>
      </c>
      <c r="U7" s="284" t="s">
        <v>557</v>
      </c>
      <c r="V7" s="284" t="s">
        <v>566</v>
      </c>
      <c r="W7" s="284" t="s">
        <v>545</v>
      </c>
      <c r="X7" s="284" t="s">
        <v>22</v>
      </c>
      <c r="Y7" s="284" t="s">
        <v>555</v>
      </c>
      <c r="Z7" s="284" t="s">
        <v>536</v>
      </c>
      <c r="AA7" s="284" t="s">
        <v>637</v>
      </c>
      <c r="AB7" s="284" t="s">
        <v>140</v>
      </c>
      <c r="AC7" s="284" t="s">
        <v>636</v>
      </c>
      <c r="AD7" s="284" t="s">
        <v>554</v>
      </c>
      <c r="AE7" s="284" t="s">
        <v>139</v>
      </c>
      <c r="AF7" s="284" t="s">
        <v>553</v>
      </c>
      <c r="AG7" s="284" t="s">
        <v>546</v>
      </c>
      <c r="AH7" s="284" t="s">
        <v>539</v>
      </c>
      <c r="AI7" s="284" t="s">
        <v>635</v>
      </c>
      <c r="AJ7" s="284" t="s">
        <v>560</v>
      </c>
      <c r="AK7" s="284" t="s">
        <v>559</v>
      </c>
      <c r="AL7" s="284" t="s">
        <v>542</v>
      </c>
      <c r="AM7" s="284" t="s">
        <v>8</v>
      </c>
      <c r="AN7" s="284" t="s">
        <v>40</v>
      </c>
      <c r="AO7" s="284" t="s">
        <v>634</v>
      </c>
      <c r="AP7" s="284" t="s">
        <v>33</v>
      </c>
      <c r="AQ7" s="284" t="s">
        <v>633</v>
      </c>
      <c r="AR7" s="284" t="s">
        <v>535</v>
      </c>
      <c r="AS7" s="284" t="s">
        <v>541</v>
      </c>
      <c r="AT7" s="284" t="s">
        <v>564</v>
      </c>
      <c r="AU7" s="284" t="s">
        <v>632</v>
      </c>
      <c r="AV7" s="284" t="s">
        <v>552</v>
      </c>
      <c r="AW7" s="284" t="s">
        <v>39</v>
      </c>
      <c r="AX7" s="284" t="s">
        <v>155</v>
      </c>
      <c r="AY7" s="284" t="s">
        <v>548</v>
      </c>
      <c r="AZ7" s="284" t="s">
        <v>534</v>
      </c>
      <c r="BA7" s="281" t="s">
        <v>93</v>
      </c>
      <c r="BB7" s="282"/>
      <c r="BC7" s="283"/>
      <c r="BD7" s="284" t="s">
        <v>52</v>
      </c>
      <c r="BE7" s="284" t="s">
        <v>53</v>
      </c>
      <c r="BF7" s="284" t="s">
        <v>54</v>
      </c>
      <c r="BG7" s="284" t="s">
        <v>55</v>
      </c>
      <c r="BH7" s="284" t="s">
        <v>56</v>
      </c>
      <c r="BI7" s="284" t="s">
        <v>57</v>
      </c>
      <c r="BJ7" s="284" t="s">
        <v>58</v>
      </c>
      <c r="BK7" s="284" t="s">
        <v>107</v>
      </c>
      <c r="BL7" s="374" t="s">
        <v>59</v>
      </c>
    </row>
    <row r="8" spans="1:64" s="55" customFormat="1" ht="164.25" customHeight="1">
      <c r="A8" s="291"/>
      <c r="B8" s="301"/>
      <c r="C8" s="301"/>
      <c r="D8" s="302"/>
      <c r="E8" s="29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68" t="s">
        <v>249</v>
      </c>
      <c r="BB8" s="68" t="s">
        <v>532</v>
      </c>
      <c r="BC8" s="68" t="s">
        <v>533</v>
      </c>
      <c r="BD8" s="289"/>
      <c r="BE8" s="285"/>
      <c r="BF8" s="285"/>
      <c r="BG8" s="289"/>
      <c r="BH8" s="289"/>
      <c r="BI8" s="289"/>
      <c r="BJ8" s="289"/>
      <c r="BK8" s="289"/>
      <c r="BL8" s="357"/>
    </row>
    <row r="9" spans="1:64" s="55" customFormat="1" ht="14.25" customHeight="1">
      <c r="A9" s="292"/>
      <c r="B9" s="303"/>
      <c r="C9" s="303"/>
      <c r="D9" s="304"/>
      <c r="E9" s="295"/>
      <c r="F9" s="67">
        <v>2</v>
      </c>
      <c r="G9" s="67">
        <v>3</v>
      </c>
      <c r="H9" s="67">
        <v>3</v>
      </c>
      <c r="I9" s="67">
        <v>3</v>
      </c>
      <c r="J9" s="67">
        <v>6</v>
      </c>
      <c r="K9" s="67">
        <v>3</v>
      </c>
      <c r="L9" s="67">
        <v>2</v>
      </c>
      <c r="M9" s="67">
        <v>2</v>
      </c>
      <c r="N9" s="67">
        <v>3</v>
      </c>
      <c r="O9" s="67">
        <v>3</v>
      </c>
      <c r="P9" s="67">
        <v>3</v>
      </c>
      <c r="Q9" s="67">
        <v>4</v>
      </c>
      <c r="R9" s="67">
        <v>3</v>
      </c>
      <c r="S9" s="67">
        <v>2</v>
      </c>
      <c r="T9" s="67">
        <v>3</v>
      </c>
      <c r="U9" s="67">
        <v>3</v>
      </c>
      <c r="V9" s="67">
        <v>2</v>
      </c>
      <c r="W9" s="67">
        <v>2</v>
      </c>
      <c r="X9" s="67">
        <v>3</v>
      </c>
      <c r="Y9" s="67">
        <v>2</v>
      </c>
      <c r="Z9" s="67">
        <v>3</v>
      </c>
      <c r="AA9" s="67">
        <v>3</v>
      </c>
      <c r="AB9" s="67">
        <v>2</v>
      </c>
      <c r="AC9" s="67">
        <v>2</v>
      </c>
      <c r="AD9" s="67">
        <v>2</v>
      </c>
      <c r="AE9" s="67">
        <v>2</v>
      </c>
      <c r="AF9" s="67">
        <v>4</v>
      </c>
      <c r="AG9" s="67">
        <v>2</v>
      </c>
      <c r="AH9" s="67">
        <v>2</v>
      </c>
      <c r="AI9" s="67">
        <v>2</v>
      </c>
      <c r="AJ9" s="67">
        <v>2</v>
      </c>
      <c r="AK9" s="67">
        <v>3</v>
      </c>
      <c r="AL9" s="67">
        <v>3</v>
      </c>
      <c r="AM9" s="67">
        <v>2</v>
      </c>
      <c r="AN9" s="67">
        <v>2</v>
      </c>
      <c r="AO9" s="67">
        <v>2</v>
      </c>
      <c r="AP9" s="67">
        <v>2</v>
      </c>
      <c r="AQ9" s="67">
        <v>2</v>
      </c>
      <c r="AR9" s="67">
        <v>3</v>
      </c>
      <c r="AS9" s="67">
        <v>3</v>
      </c>
      <c r="AT9" s="67">
        <v>3</v>
      </c>
      <c r="AU9" s="67">
        <v>3</v>
      </c>
      <c r="AV9" s="67">
        <v>3</v>
      </c>
      <c r="AW9" s="67">
        <v>3</v>
      </c>
      <c r="AX9" s="67">
        <v>2</v>
      </c>
      <c r="AY9" s="67">
        <v>3</v>
      </c>
      <c r="AZ9" s="67">
        <v>2</v>
      </c>
      <c r="BA9" s="65">
        <v>6</v>
      </c>
      <c r="BB9" s="65">
        <v>3</v>
      </c>
      <c r="BC9" s="65">
        <v>3</v>
      </c>
      <c r="BD9" s="285"/>
      <c r="BF9" s="67">
        <v>130</v>
      </c>
      <c r="BG9" s="285"/>
      <c r="BH9" s="285"/>
      <c r="BI9" s="285"/>
      <c r="BJ9" s="285"/>
      <c r="BK9" s="285"/>
      <c r="BL9" s="358"/>
    </row>
    <row r="10" spans="1:64" s="135" customFormat="1" ht="21" customHeight="1">
      <c r="A10" s="103">
        <v>1</v>
      </c>
      <c r="B10" s="102" t="s">
        <v>676</v>
      </c>
      <c r="C10" s="106" t="s">
        <v>675</v>
      </c>
      <c r="D10" s="108" t="s">
        <v>674</v>
      </c>
      <c r="E10" s="102" t="s">
        <v>673</v>
      </c>
      <c r="F10" s="118">
        <v>2</v>
      </c>
      <c r="G10" s="118">
        <v>2</v>
      </c>
      <c r="H10" s="118">
        <v>2</v>
      </c>
      <c r="I10" s="118">
        <v>4</v>
      </c>
      <c r="J10" s="118">
        <v>4</v>
      </c>
      <c r="K10" s="118">
        <v>1.5</v>
      </c>
      <c r="L10" s="118">
        <v>1</v>
      </c>
      <c r="M10" s="118">
        <v>2</v>
      </c>
      <c r="N10" s="118">
        <v>2</v>
      </c>
      <c r="O10" s="118">
        <v>1</v>
      </c>
      <c r="P10" s="118">
        <v>3</v>
      </c>
      <c r="Q10" s="118">
        <v>1.5</v>
      </c>
      <c r="R10" s="118">
        <v>3</v>
      </c>
      <c r="S10" s="118">
        <v>2</v>
      </c>
      <c r="T10" s="118">
        <v>2</v>
      </c>
      <c r="U10" s="118">
        <v>2</v>
      </c>
      <c r="V10" s="118">
        <v>3</v>
      </c>
      <c r="W10" s="118">
        <v>3</v>
      </c>
      <c r="X10" s="118">
        <v>3</v>
      </c>
      <c r="Y10" s="118">
        <v>3</v>
      </c>
      <c r="Z10" s="118">
        <v>4</v>
      </c>
      <c r="AA10" s="118">
        <v>4</v>
      </c>
      <c r="AB10" s="118">
        <v>3</v>
      </c>
      <c r="AC10" s="118">
        <v>3</v>
      </c>
      <c r="AD10" s="118">
        <v>2.5</v>
      </c>
      <c r="AE10" s="118">
        <v>4</v>
      </c>
      <c r="AF10" s="118">
        <v>4</v>
      </c>
      <c r="AG10" s="118">
        <v>2</v>
      </c>
      <c r="AH10" s="118">
        <v>2.5</v>
      </c>
      <c r="AI10" s="118">
        <v>1</v>
      </c>
      <c r="AJ10" s="118">
        <v>3</v>
      </c>
      <c r="AK10" s="118">
        <v>3</v>
      </c>
      <c r="AL10" s="118">
        <v>2</v>
      </c>
      <c r="AM10" s="118">
        <v>1</v>
      </c>
      <c r="AN10" s="118">
        <v>2</v>
      </c>
      <c r="AO10" s="118">
        <v>2</v>
      </c>
      <c r="AP10" s="118">
        <v>2.5</v>
      </c>
      <c r="AQ10" s="118">
        <v>1.5</v>
      </c>
      <c r="AR10" s="118">
        <v>2</v>
      </c>
      <c r="AS10" s="118">
        <v>2.5</v>
      </c>
      <c r="AT10" s="118">
        <v>3</v>
      </c>
      <c r="AU10" s="118">
        <v>2</v>
      </c>
      <c r="AV10" s="118">
        <v>4</v>
      </c>
      <c r="AW10" s="118">
        <v>3</v>
      </c>
      <c r="AX10" s="118">
        <v>1</v>
      </c>
      <c r="AY10" s="118">
        <v>3</v>
      </c>
      <c r="AZ10" s="118">
        <v>4</v>
      </c>
      <c r="BA10" s="118" t="s">
        <v>176</v>
      </c>
      <c r="BB10" s="118">
        <v>3</v>
      </c>
      <c r="BC10" s="118">
        <v>2.5</v>
      </c>
      <c r="BD10" s="106">
        <v>10</v>
      </c>
      <c r="BE10" s="106" t="s">
        <v>128</v>
      </c>
      <c r="BF10" s="106" t="s">
        <v>454</v>
      </c>
      <c r="BG10" s="105" t="s">
        <v>62</v>
      </c>
      <c r="BH10" s="105" t="s">
        <v>62</v>
      </c>
      <c r="BI10" s="105" t="s">
        <v>62</v>
      </c>
      <c r="BJ10" s="105" t="s">
        <v>62</v>
      </c>
      <c r="BK10" s="105" t="s">
        <v>62</v>
      </c>
      <c r="BL10" s="117" t="s">
        <v>120</v>
      </c>
    </row>
    <row r="11" spans="1:64" s="116" customFormat="1" ht="21" customHeight="1">
      <c r="A11" s="103">
        <v>2</v>
      </c>
      <c r="B11" s="102" t="s">
        <v>672</v>
      </c>
      <c r="C11" s="106" t="s">
        <v>671</v>
      </c>
      <c r="D11" s="108" t="s">
        <v>670</v>
      </c>
      <c r="E11" s="102" t="s">
        <v>669</v>
      </c>
      <c r="F11" s="118">
        <v>2</v>
      </c>
      <c r="G11" s="118">
        <v>1</v>
      </c>
      <c r="H11" s="118">
        <v>1</v>
      </c>
      <c r="I11" s="118">
        <v>3</v>
      </c>
      <c r="J11" s="118">
        <v>4</v>
      </c>
      <c r="K11" s="118">
        <v>2.5</v>
      </c>
      <c r="L11" s="118">
        <v>2</v>
      </c>
      <c r="M11" s="118">
        <v>2</v>
      </c>
      <c r="N11" s="118">
        <v>1</v>
      </c>
      <c r="O11" s="118">
        <v>1</v>
      </c>
      <c r="P11" s="118">
        <v>2</v>
      </c>
      <c r="Q11" s="118">
        <v>3.5</v>
      </c>
      <c r="R11" s="118">
        <v>2</v>
      </c>
      <c r="S11" s="118">
        <v>1</v>
      </c>
      <c r="T11" s="118">
        <v>1.5</v>
      </c>
      <c r="U11" s="118">
        <v>2</v>
      </c>
      <c r="V11" s="118">
        <v>2</v>
      </c>
      <c r="W11" s="118">
        <v>2</v>
      </c>
      <c r="X11" s="118">
        <v>2</v>
      </c>
      <c r="Y11" s="118">
        <v>3</v>
      </c>
      <c r="Z11" s="118">
        <v>3.5</v>
      </c>
      <c r="AA11" s="118">
        <v>4</v>
      </c>
      <c r="AB11" s="118">
        <v>1.5</v>
      </c>
      <c r="AC11" s="118">
        <v>2</v>
      </c>
      <c r="AD11" s="118">
        <v>3</v>
      </c>
      <c r="AE11" s="118">
        <v>2.5</v>
      </c>
      <c r="AF11" s="118">
        <v>4</v>
      </c>
      <c r="AG11" s="118">
        <v>2</v>
      </c>
      <c r="AH11" s="118">
        <v>3</v>
      </c>
      <c r="AI11" s="118">
        <v>1</v>
      </c>
      <c r="AJ11" s="118">
        <v>3.5</v>
      </c>
      <c r="AK11" s="118">
        <v>3</v>
      </c>
      <c r="AL11" s="118">
        <v>2</v>
      </c>
      <c r="AM11" s="118">
        <v>1</v>
      </c>
      <c r="AN11" s="118">
        <v>1.5</v>
      </c>
      <c r="AO11" s="118">
        <v>4</v>
      </c>
      <c r="AP11" s="118">
        <v>1</v>
      </c>
      <c r="AQ11" s="118">
        <v>2</v>
      </c>
      <c r="AR11" s="118">
        <v>3</v>
      </c>
      <c r="AS11" s="118">
        <v>1.5</v>
      </c>
      <c r="AT11" s="118">
        <v>3</v>
      </c>
      <c r="AU11" s="118">
        <v>2</v>
      </c>
      <c r="AV11" s="118">
        <v>1.5</v>
      </c>
      <c r="AW11" s="118">
        <v>1</v>
      </c>
      <c r="AX11" s="118">
        <v>1</v>
      </c>
      <c r="AY11" s="118">
        <v>2.5</v>
      </c>
      <c r="AZ11" s="118">
        <v>4</v>
      </c>
      <c r="BA11" s="118" t="s">
        <v>176</v>
      </c>
      <c r="BB11" s="118">
        <v>2.5</v>
      </c>
      <c r="BC11" s="118">
        <v>2</v>
      </c>
      <c r="BD11" s="106">
        <v>13.076923076923077</v>
      </c>
      <c r="BE11" s="106" t="s">
        <v>128</v>
      </c>
      <c r="BF11" s="106" t="s">
        <v>486</v>
      </c>
      <c r="BG11" s="105" t="s">
        <v>62</v>
      </c>
      <c r="BH11" s="105" t="s">
        <v>62</v>
      </c>
      <c r="BI11" s="105" t="s">
        <v>62</v>
      </c>
      <c r="BJ11" s="105" t="s">
        <v>62</v>
      </c>
      <c r="BK11" s="105" t="s">
        <v>62</v>
      </c>
      <c r="BL11" s="117" t="s">
        <v>74</v>
      </c>
    </row>
    <row r="12" ht="11.25" customHeight="1">
      <c r="BL12" s="58"/>
    </row>
    <row r="13" spans="1:64" s="23" customFormat="1" ht="12.75">
      <c r="A13" s="46" t="s">
        <v>75</v>
      </c>
      <c r="C13" s="373" t="s">
        <v>524</v>
      </c>
      <c r="D13" s="373"/>
      <c r="E13" s="373"/>
      <c r="H13" s="23" t="s">
        <v>77</v>
      </c>
      <c r="T13" s="23" t="s">
        <v>78</v>
      </c>
      <c r="AB13" s="362" t="s">
        <v>119</v>
      </c>
      <c r="AC13" s="362"/>
      <c r="AD13" s="362"/>
      <c r="AE13" s="362"/>
      <c r="AF13" s="362"/>
      <c r="AG13" s="362"/>
      <c r="AH13" s="362"/>
      <c r="AI13" s="362"/>
      <c r="AJ13" s="362"/>
      <c r="AT13" s="362" t="s">
        <v>85</v>
      </c>
      <c r="AU13" s="362"/>
      <c r="AV13" s="362"/>
      <c r="AW13" s="362"/>
      <c r="AX13" s="362"/>
      <c r="AY13" s="362"/>
      <c r="AZ13" s="362"/>
      <c r="BA13" s="362"/>
      <c r="BB13" s="362"/>
      <c r="BC13" s="362"/>
      <c r="BD13" s="362"/>
      <c r="BE13" s="362"/>
      <c r="BL13" s="136"/>
    </row>
    <row r="14" spans="3:5" s="23" customFormat="1" ht="12.75">
      <c r="C14" s="373" t="s">
        <v>96</v>
      </c>
      <c r="D14" s="373"/>
      <c r="E14" s="373"/>
    </row>
    <row r="15" spans="1:61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S15" s="277" t="s">
        <v>523</v>
      </c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</row>
    <row r="16" spans="1:61" ht="15.75" customHeight="1">
      <c r="A16" s="277" t="s">
        <v>522</v>
      </c>
      <c r="B16" s="277"/>
      <c r="C16" s="277"/>
      <c r="D16" s="277"/>
      <c r="E16" s="277"/>
      <c r="F16" s="277"/>
      <c r="G16" s="277"/>
      <c r="H16" s="277"/>
      <c r="I16" s="277"/>
      <c r="J16" s="277"/>
      <c r="K16" s="363" t="s">
        <v>302</v>
      </c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71" t="s">
        <v>521</v>
      </c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277" t="s">
        <v>300</v>
      </c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</row>
    <row r="17" spans="1:61" ht="15.75" customHeight="1">
      <c r="A17" s="280" t="s">
        <v>520</v>
      </c>
      <c r="B17" s="280"/>
      <c r="C17" s="280"/>
      <c r="D17" s="280"/>
      <c r="E17" s="280"/>
      <c r="F17" s="280"/>
      <c r="G17" s="280"/>
      <c r="H17" s="280"/>
      <c r="I17" s="280"/>
      <c r="J17" s="280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1"/>
    </row>
    <row r="18" spans="1:61" ht="12.75" customHeight="1">
      <c r="A18" s="90"/>
      <c r="B18" s="90"/>
      <c r="C18" s="90"/>
      <c r="D18" s="90"/>
      <c r="E18" s="87"/>
      <c r="F18" s="87"/>
      <c r="G18" s="87"/>
      <c r="H18" s="87"/>
      <c r="I18" s="87"/>
      <c r="J18" s="87"/>
      <c r="K18" s="87"/>
      <c r="L18" s="87"/>
      <c r="M18" s="89"/>
      <c r="N18" s="89"/>
      <c r="O18" s="89"/>
      <c r="P18" s="89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9"/>
      <c r="AC18" s="9"/>
      <c r="AD18" s="9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</row>
    <row r="19" spans="1:61" ht="17.25" customHeight="1">
      <c r="A19" s="90"/>
      <c r="B19" s="90"/>
      <c r="C19" s="90"/>
      <c r="D19" s="90"/>
      <c r="E19" s="87"/>
      <c r="F19" s="87"/>
      <c r="G19" s="87"/>
      <c r="H19" s="87"/>
      <c r="I19" s="87"/>
      <c r="J19" s="87"/>
      <c r="K19" s="87"/>
      <c r="L19" s="87"/>
      <c r="M19" s="89"/>
      <c r="N19" s="89"/>
      <c r="O19" s="89"/>
      <c r="P19" s="89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9"/>
      <c r="AC19" s="9"/>
      <c r="AD19" s="9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</row>
    <row r="20" spans="1:61" ht="20.25" customHeight="1">
      <c r="A20" s="90"/>
      <c r="B20" s="90"/>
      <c r="C20" s="90"/>
      <c r="D20" s="90"/>
      <c r="E20" s="87"/>
      <c r="F20" s="87"/>
      <c r="G20" s="87"/>
      <c r="H20" s="87"/>
      <c r="I20" s="87"/>
      <c r="J20" s="87"/>
      <c r="K20" s="87"/>
      <c r="L20" s="87"/>
      <c r="M20" s="89"/>
      <c r="N20" s="89"/>
      <c r="O20" s="89"/>
      <c r="P20" s="89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9"/>
      <c r="AC20" s="9"/>
      <c r="AD20" s="9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</row>
    <row r="21" spans="1:61" ht="12.75" customHeight="1">
      <c r="A21" s="90"/>
      <c r="B21" s="90"/>
      <c r="C21" s="90"/>
      <c r="D21" s="90"/>
      <c r="E21" s="87"/>
      <c r="F21" s="87"/>
      <c r="G21" s="87"/>
      <c r="H21" s="87"/>
      <c r="I21" s="87"/>
      <c r="J21" s="87"/>
      <c r="K21" s="87"/>
      <c r="L21" s="87"/>
      <c r="M21" s="89"/>
      <c r="N21" s="89"/>
      <c r="O21" s="89"/>
      <c r="P21" s="89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9"/>
      <c r="AC21" s="9"/>
      <c r="AD21" s="9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</row>
    <row r="22" spans="1:61" ht="12.75" customHeight="1">
      <c r="A22" s="90"/>
      <c r="B22" s="90"/>
      <c r="C22" s="90"/>
      <c r="D22" s="90"/>
      <c r="E22" s="87"/>
      <c r="F22" s="87"/>
      <c r="G22" s="87"/>
      <c r="H22" s="87"/>
      <c r="I22" s="87"/>
      <c r="J22" s="87"/>
      <c r="K22" s="87"/>
      <c r="L22" s="87"/>
      <c r="M22" s="89"/>
      <c r="N22" s="89"/>
      <c r="O22" s="89"/>
      <c r="P22" s="89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9"/>
      <c r="AC22" s="9"/>
      <c r="AD22" s="9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</row>
    <row r="23" spans="1:61" ht="16.5" customHeight="1">
      <c r="A23" s="366" t="s">
        <v>298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7" t="s">
        <v>519</v>
      </c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9"/>
      <c r="AC23" s="9"/>
      <c r="AD23" s="9"/>
      <c r="AS23" s="366" t="s">
        <v>518</v>
      </c>
      <c r="AT23" s="366"/>
      <c r="AU23" s="366"/>
      <c r="AV23" s="366"/>
      <c r="AW23" s="366"/>
      <c r="AX23" s="366"/>
      <c r="AY23" s="366"/>
      <c r="AZ23" s="366"/>
      <c r="BA23" s="366"/>
      <c r="BB23" s="366"/>
      <c r="BC23" s="366"/>
      <c r="BD23" s="366"/>
      <c r="BE23" s="366"/>
      <c r="BF23" s="366"/>
      <c r="BG23" s="366"/>
      <c r="BH23" s="366"/>
      <c r="BI23" s="366"/>
    </row>
  </sheetData>
  <sheetProtection/>
  <mergeCells count="82">
    <mergeCell ref="A23:J23"/>
    <mergeCell ref="K23:AA23"/>
    <mergeCell ref="AS23:BI23"/>
    <mergeCell ref="A16:J16"/>
    <mergeCell ref="K16:AA16"/>
    <mergeCell ref="AB16:AR17"/>
    <mergeCell ref="AS16:BI16"/>
    <mergeCell ref="A17:J17"/>
    <mergeCell ref="K17:AA17"/>
    <mergeCell ref="P1:BL1"/>
    <mergeCell ref="P2:BL2"/>
    <mergeCell ref="A4:BL4"/>
    <mergeCell ref="A5:BL5"/>
    <mergeCell ref="A6:E6"/>
    <mergeCell ref="AS15:BI15"/>
    <mergeCell ref="J7:J8"/>
    <mergeCell ref="B7:B9"/>
    <mergeCell ref="I7:I8"/>
    <mergeCell ref="H7:H8"/>
    <mergeCell ref="F7:F8"/>
    <mergeCell ref="Z7:Z8"/>
    <mergeCell ref="M7:M8"/>
    <mergeCell ref="V7:V8"/>
    <mergeCell ref="U7:U8"/>
    <mergeCell ref="P7:P8"/>
    <mergeCell ref="T7:T8"/>
    <mergeCell ref="A7:A9"/>
    <mergeCell ref="L7:L8"/>
    <mergeCell ref="A1:O1"/>
    <mergeCell ref="C7:D9"/>
    <mergeCell ref="A2:O2"/>
    <mergeCell ref="K7:K8"/>
    <mergeCell ref="E7:E9"/>
    <mergeCell ref="N7:N8"/>
    <mergeCell ref="O7:O8"/>
    <mergeCell ref="G7:G8"/>
    <mergeCell ref="BL7:BL9"/>
    <mergeCell ref="S7:S8"/>
    <mergeCell ref="BK7:BK9"/>
    <mergeCell ref="R7:R8"/>
    <mergeCell ref="BJ7:BJ9"/>
    <mergeCell ref="Q7:Q8"/>
    <mergeCell ref="BI7:BI9"/>
    <mergeCell ref="BH7:BH9"/>
    <mergeCell ref="BG7:BG9"/>
    <mergeCell ref="BA7:BC7"/>
    <mergeCell ref="AE7:AE8"/>
    <mergeCell ref="AD7:AD8"/>
    <mergeCell ref="AC7:AC8"/>
    <mergeCell ref="Y7:Y8"/>
    <mergeCell ref="X7:X8"/>
    <mergeCell ref="W7:W8"/>
    <mergeCell ref="AB7:AB8"/>
    <mergeCell ref="AA7:AA8"/>
    <mergeCell ref="AK7:AK8"/>
    <mergeCell ref="AJ7:AJ8"/>
    <mergeCell ref="AI7:AI8"/>
    <mergeCell ref="AH7:AH8"/>
    <mergeCell ref="AG7:AG8"/>
    <mergeCell ref="AF7:AF8"/>
    <mergeCell ref="AQ7:AQ8"/>
    <mergeCell ref="AP7:AP8"/>
    <mergeCell ref="AO7:AO8"/>
    <mergeCell ref="AN7:AN8"/>
    <mergeCell ref="AM7:AM8"/>
    <mergeCell ref="AL7:AL8"/>
    <mergeCell ref="BD7:BD9"/>
    <mergeCell ref="AV7:AV8"/>
    <mergeCell ref="AU7:AU8"/>
    <mergeCell ref="AT7:AT8"/>
    <mergeCell ref="AS7:AS8"/>
    <mergeCell ref="AR7:AR8"/>
    <mergeCell ref="C13:E13"/>
    <mergeCell ref="C14:E14"/>
    <mergeCell ref="AT13:BE13"/>
    <mergeCell ref="AB13:AJ13"/>
    <mergeCell ref="BF7:BF8"/>
    <mergeCell ref="BE7:BE8"/>
    <mergeCell ref="AZ7:AZ8"/>
    <mergeCell ref="AY7:AY8"/>
    <mergeCell ref="AX7:AX8"/>
    <mergeCell ref="AW7:AW8"/>
  </mergeCells>
  <printOptions horizontalCentered="1"/>
  <pageMargins left="0" right="0" top="0" bottom="0" header="0" footer="0"/>
  <pageSetup horizontalDpi="600" verticalDpi="600" orientation="landscape" paperSize="9" scale="76" r:id="rId2"/>
  <headerFooter alignWithMargins="0">
    <oddFooter>&amp;C&amp;P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L24"/>
  <sheetViews>
    <sheetView zoomScaleSheetLayoutView="100" zoomScalePageLayoutView="0" workbookViewId="0" topLeftCell="A7">
      <selection activeCell="AG26" sqref="AG26"/>
    </sheetView>
  </sheetViews>
  <sheetFormatPr defaultColWidth="10.28125" defaultRowHeight="12.75" customHeight="1"/>
  <cols>
    <col min="1" max="1" width="3.00390625" style="9" customWidth="1"/>
    <col min="2" max="2" width="10.7109375" style="9" customWidth="1"/>
    <col min="3" max="3" width="12.00390625" style="9" customWidth="1"/>
    <col min="4" max="4" width="5.421875" style="9" customWidth="1"/>
    <col min="5" max="5" width="5.8515625" style="9" customWidth="1"/>
    <col min="6" max="30" width="2.421875" style="9" customWidth="1"/>
    <col min="31" max="52" width="2.421875" style="0" customWidth="1"/>
    <col min="53" max="53" width="3.28125" style="0" customWidth="1"/>
    <col min="54" max="58" width="2.421875" style="0" customWidth="1"/>
    <col min="59" max="59" width="9.140625" style="0" customWidth="1"/>
  </cols>
  <sheetData>
    <row r="1" spans="1:64" s="9" customFormat="1" ht="14.2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71"/>
      <c r="BI1" s="142"/>
      <c r="BJ1" s="142"/>
      <c r="BK1" s="142"/>
      <c r="BL1" s="142"/>
    </row>
    <row r="2" spans="1:64" s="9" customFormat="1" ht="14.2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62" t="s">
        <v>3</v>
      </c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133"/>
      <c r="BI2" s="23"/>
      <c r="BJ2" s="23"/>
      <c r="BK2" s="23"/>
      <c r="BL2" s="23"/>
    </row>
    <row r="3" s="9" customFormat="1" ht="9" customHeight="1">
      <c r="BH3" s="50"/>
    </row>
    <row r="4" spans="1:64" s="9" customFormat="1" ht="33.75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15"/>
      <c r="BI4" s="141"/>
      <c r="BJ4" s="141"/>
      <c r="BK4" s="141"/>
      <c r="BL4" s="141"/>
    </row>
    <row r="5" spans="1:60" s="41" customFormat="1" ht="17.25" customHeight="1">
      <c r="A5" s="307" t="s">
        <v>690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133"/>
    </row>
    <row r="6" spans="1:60" s="69" customFormat="1" ht="16.5" customHeight="1">
      <c r="A6" s="375" t="s">
        <v>4</v>
      </c>
      <c r="B6" s="375"/>
      <c r="C6" s="375"/>
      <c r="D6" s="375"/>
      <c r="E6" s="375"/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  <c r="AC6" s="47">
        <v>24</v>
      </c>
      <c r="AD6" s="47">
        <v>25</v>
      </c>
      <c r="AE6" s="47">
        <v>26</v>
      </c>
      <c r="AF6" s="47">
        <v>27</v>
      </c>
      <c r="AG6" s="47">
        <v>28</v>
      </c>
      <c r="AH6" s="47">
        <v>29</v>
      </c>
      <c r="AI6" s="47">
        <v>30</v>
      </c>
      <c r="AJ6" s="47">
        <v>31</v>
      </c>
      <c r="AK6" s="47">
        <v>32</v>
      </c>
      <c r="AL6" s="47">
        <v>33</v>
      </c>
      <c r="AM6" s="47">
        <v>34</v>
      </c>
      <c r="AN6" s="47">
        <v>35</v>
      </c>
      <c r="AO6" s="47">
        <v>36</v>
      </c>
      <c r="AP6" s="47">
        <v>37</v>
      </c>
      <c r="AQ6" s="47">
        <v>38</v>
      </c>
      <c r="AR6" s="47">
        <v>39</v>
      </c>
      <c r="AS6" s="47">
        <v>40</v>
      </c>
      <c r="AT6" s="47">
        <v>41</v>
      </c>
      <c r="AU6" s="47">
        <v>42</v>
      </c>
      <c r="AV6" s="47">
        <v>43</v>
      </c>
      <c r="AW6" s="47">
        <v>44</v>
      </c>
      <c r="AX6" s="47">
        <v>45</v>
      </c>
      <c r="AY6" s="47"/>
      <c r="AZ6" s="70"/>
      <c r="BA6" s="47"/>
      <c r="BB6" s="70"/>
      <c r="BC6" s="70"/>
      <c r="BD6" s="70"/>
      <c r="BE6" s="70"/>
      <c r="BF6" s="70"/>
      <c r="BG6" s="70"/>
      <c r="BH6" s="140"/>
    </row>
    <row r="7" spans="1:59" s="9" customFormat="1" ht="57" customHeight="1">
      <c r="A7" s="335" t="s">
        <v>4</v>
      </c>
      <c r="B7" s="334" t="s">
        <v>5</v>
      </c>
      <c r="C7" s="334" t="s">
        <v>6</v>
      </c>
      <c r="D7" s="336"/>
      <c r="E7" s="341" t="s">
        <v>7</v>
      </c>
      <c r="F7" s="340" t="s">
        <v>565</v>
      </c>
      <c r="G7" s="340" t="s">
        <v>599</v>
      </c>
      <c r="H7" s="340" t="s">
        <v>551</v>
      </c>
      <c r="I7" s="340" t="s">
        <v>606</v>
      </c>
      <c r="J7" s="340" t="s">
        <v>585</v>
      </c>
      <c r="K7" s="340" t="s">
        <v>39</v>
      </c>
      <c r="L7" s="340" t="s">
        <v>29</v>
      </c>
      <c r="M7" s="340" t="s">
        <v>559</v>
      </c>
      <c r="N7" s="340" t="s">
        <v>600</v>
      </c>
      <c r="O7" s="340" t="s">
        <v>588</v>
      </c>
      <c r="P7" s="340" t="s">
        <v>613</v>
      </c>
      <c r="Q7" s="340" t="s">
        <v>602</v>
      </c>
      <c r="R7" s="340" t="s">
        <v>8</v>
      </c>
      <c r="S7" s="340" t="s">
        <v>40</v>
      </c>
      <c r="T7" s="340" t="s">
        <v>38</v>
      </c>
      <c r="U7" s="340" t="s">
        <v>25</v>
      </c>
      <c r="V7" s="340" t="s">
        <v>597</v>
      </c>
      <c r="W7" s="340" t="s">
        <v>544</v>
      </c>
      <c r="X7" s="340" t="s">
        <v>612</v>
      </c>
      <c r="Y7" s="340" t="s">
        <v>614</v>
      </c>
      <c r="Z7" s="340" t="s">
        <v>611</v>
      </c>
      <c r="AA7" s="340" t="s">
        <v>28</v>
      </c>
      <c r="AB7" s="340" t="s">
        <v>542</v>
      </c>
      <c r="AC7" s="340" t="s">
        <v>604</v>
      </c>
      <c r="AD7" s="340" t="s">
        <v>562</v>
      </c>
      <c r="AE7" s="340" t="s">
        <v>37</v>
      </c>
      <c r="AF7" s="340" t="s">
        <v>598</v>
      </c>
      <c r="AG7" s="340" t="s">
        <v>603</v>
      </c>
      <c r="AH7" s="340" t="s">
        <v>601</v>
      </c>
      <c r="AI7" s="340" t="s">
        <v>608</v>
      </c>
      <c r="AJ7" s="340" t="s">
        <v>560</v>
      </c>
      <c r="AK7" s="340" t="s">
        <v>33</v>
      </c>
      <c r="AL7" s="340" t="s">
        <v>11</v>
      </c>
      <c r="AM7" s="340" t="s">
        <v>545</v>
      </c>
      <c r="AN7" s="340" t="s">
        <v>605</v>
      </c>
      <c r="AO7" s="340" t="s">
        <v>282</v>
      </c>
      <c r="AP7" s="340" t="s">
        <v>609</v>
      </c>
      <c r="AQ7" s="340" t="s">
        <v>549</v>
      </c>
      <c r="AR7" s="340" t="s">
        <v>615</v>
      </c>
      <c r="AS7" s="340" t="s">
        <v>596</v>
      </c>
      <c r="AT7" s="340" t="s">
        <v>607</v>
      </c>
      <c r="AU7" s="340" t="s">
        <v>610</v>
      </c>
      <c r="AV7" s="376" t="s">
        <v>93</v>
      </c>
      <c r="AW7" s="342"/>
      <c r="AX7" s="343"/>
      <c r="AY7" s="340" t="s">
        <v>52</v>
      </c>
      <c r="AZ7" s="340" t="s">
        <v>53</v>
      </c>
      <c r="BA7" s="340" t="s">
        <v>54</v>
      </c>
      <c r="BB7" s="340" t="s">
        <v>55</v>
      </c>
      <c r="BC7" s="340" t="s">
        <v>56</v>
      </c>
      <c r="BD7" s="340" t="s">
        <v>57</v>
      </c>
      <c r="BE7" s="340" t="s">
        <v>58</v>
      </c>
      <c r="BF7" s="340" t="s">
        <v>107</v>
      </c>
      <c r="BG7" s="344" t="s">
        <v>59</v>
      </c>
    </row>
    <row r="8" spans="1:59" s="9" customFormat="1" ht="174.75" customHeight="1">
      <c r="A8" s="318"/>
      <c r="B8" s="320"/>
      <c r="C8" s="320"/>
      <c r="D8" s="321"/>
      <c r="E8" s="324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6" t="s">
        <v>249</v>
      </c>
      <c r="AW8" s="36" t="s">
        <v>594</v>
      </c>
      <c r="AX8" s="36" t="s">
        <v>595</v>
      </c>
      <c r="AY8" s="314"/>
      <c r="AZ8" s="315"/>
      <c r="BA8" s="315"/>
      <c r="BB8" s="314"/>
      <c r="BC8" s="314"/>
      <c r="BD8" s="314"/>
      <c r="BE8" s="314"/>
      <c r="BF8" s="314"/>
      <c r="BG8" s="327"/>
    </row>
    <row r="9" spans="1:59" s="9" customFormat="1" ht="14.25" customHeight="1">
      <c r="A9" s="319"/>
      <c r="B9" s="322"/>
      <c r="C9" s="322"/>
      <c r="D9" s="323"/>
      <c r="E9" s="325"/>
      <c r="F9" s="35">
        <v>2</v>
      </c>
      <c r="G9" s="35">
        <v>3</v>
      </c>
      <c r="H9" s="35">
        <v>4</v>
      </c>
      <c r="I9" s="35">
        <v>2</v>
      </c>
      <c r="J9" s="35">
        <v>2</v>
      </c>
      <c r="K9" s="35">
        <v>3</v>
      </c>
      <c r="L9" s="35">
        <v>3</v>
      </c>
      <c r="M9" s="35">
        <v>3</v>
      </c>
      <c r="N9" s="35">
        <v>2</v>
      </c>
      <c r="O9" s="35">
        <v>2</v>
      </c>
      <c r="P9" s="35">
        <v>5</v>
      </c>
      <c r="Q9" s="35">
        <v>2</v>
      </c>
      <c r="R9" s="35">
        <v>2</v>
      </c>
      <c r="S9" s="35">
        <v>2</v>
      </c>
      <c r="T9" s="35">
        <v>3</v>
      </c>
      <c r="U9" s="35">
        <v>5</v>
      </c>
      <c r="V9" s="35">
        <v>3</v>
      </c>
      <c r="W9" s="35">
        <v>2</v>
      </c>
      <c r="X9" s="35">
        <v>3</v>
      </c>
      <c r="Y9" s="35">
        <v>3</v>
      </c>
      <c r="Z9" s="35">
        <v>4</v>
      </c>
      <c r="AA9" s="35">
        <v>2</v>
      </c>
      <c r="AB9" s="35">
        <v>3</v>
      </c>
      <c r="AC9" s="35">
        <v>2</v>
      </c>
      <c r="AD9" s="35">
        <v>3</v>
      </c>
      <c r="AE9" s="35">
        <v>6</v>
      </c>
      <c r="AF9" s="35">
        <v>3</v>
      </c>
      <c r="AG9" s="35">
        <v>2</v>
      </c>
      <c r="AH9" s="35">
        <v>3</v>
      </c>
      <c r="AI9" s="35">
        <v>5</v>
      </c>
      <c r="AJ9" s="35">
        <v>2</v>
      </c>
      <c r="AK9" s="35">
        <v>2</v>
      </c>
      <c r="AL9" s="35">
        <v>2</v>
      </c>
      <c r="AM9" s="35">
        <v>3</v>
      </c>
      <c r="AN9" s="35">
        <v>3</v>
      </c>
      <c r="AO9" s="35">
        <v>2</v>
      </c>
      <c r="AP9" s="35">
        <v>3</v>
      </c>
      <c r="AQ9" s="35">
        <v>2</v>
      </c>
      <c r="AR9" s="35">
        <v>3</v>
      </c>
      <c r="AS9" s="35">
        <v>3</v>
      </c>
      <c r="AT9" s="35">
        <v>3</v>
      </c>
      <c r="AU9" s="35">
        <v>2</v>
      </c>
      <c r="AV9" s="34">
        <v>6</v>
      </c>
      <c r="AW9" s="34">
        <v>3</v>
      </c>
      <c r="AX9" s="34">
        <v>3</v>
      </c>
      <c r="AY9" s="315"/>
      <c r="BA9" s="35">
        <v>125</v>
      </c>
      <c r="BB9" s="315"/>
      <c r="BC9" s="315"/>
      <c r="BD9" s="315"/>
      <c r="BE9" s="315"/>
      <c r="BF9" s="315"/>
      <c r="BG9" s="326"/>
    </row>
    <row r="10" spans="1:59" s="139" customFormat="1" ht="26.25" customHeight="1">
      <c r="A10" s="124">
        <v>1</v>
      </c>
      <c r="B10" s="122" t="s">
        <v>689</v>
      </c>
      <c r="C10" s="121" t="s">
        <v>688</v>
      </c>
      <c r="D10" s="123" t="s">
        <v>687</v>
      </c>
      <c r="E10" s="122" t="s">
        <v>129</v>
      </c>
      <c r="F10" s="107">
        <v>2</v>
      </c>
      <c r="G10" s="107">
        <v>1</v>
      </c>
      <c r="H10" s="107">
        <v>1.5</v>
      </c>
      <c r="I10" s="107">
        <v>2</v>
      </c>
      <c r="J10" s="107">
        <v>2</v>
      </c>
      <c r="K10" s="107">
        <v>3</v>
      </c>
      <c r="L10" s="107">
        <v>2</v>
      </c>
      <c r="M10" s="107">
        <v>3</v>
      </c>
      <c r="N10" s="107">
        <v>1.5</v>
      </c>
      <c r="O10" s="107">
        <v>2</v>
      </c>
      <c r="P10" s="107">
        <v>4</v>
      </c>
      <c r="Q10" s="107">
        <v>2</v>
      </c>
      <c r="R10" s="107">
        <v>2</v>
      </c>
      <c r="S10" s="107">
        <v>2</v>
      </c>
      <c r="T10" s="107">
        <v>2</v>
      </c>
      <c r="U10" s="107">
        <v>1.5</v>
      </c>
      <c r="V10" s="107">
        <v>3</v>
      </c>
      <c r="W10" s="107">
        <v>2</v>
      </c>
      <c r="X10" s="107">
        <v>1.5</v>
      </c>
      <c r="Y10" s="107">
        <v>1</v>
      </c>
      <c r="Z10" s="107">
        <v>3.5</v>
      </c>
      <c r="AA10" s="107">
        <v>1</v>
      </c>
      <c r="AB10" s="107">
        <v>1</v>
      </c>
      <c r="AC10" s="107">
        <v>2</v>
      </c>
      <c r="AD10" s="107">
        <v>2</v>
      </c>
      <c r="AE10" s="107">
        <v>4</v>
      </c>
      <c r="AF10" s="107">
        <v>1.5</v>
      </c>
      <c r="AG10" s="107">
        <v>2</v>
      </c>
      <c r="AH10" s="107">
        <v>1.5</v>
      </c>
      <c r="AI10" s="107">
        <v>2</v>
      </c>
      <c r="AJ10" s="107">
        <v>2</v>
      </c>
      <c r="AK10" s="107">
        <v>1</v>
      </c>
      <c r="AL10" s="107">
        <v>2.5</v>
      </c>
      <c r="AM10" s="107">
        <v>1</v>
      </c>
      <c r="AN10" s="107">
        <v>2.5</v>
      </c>
      <c r="AO10" s="107">
        <v>2</v>
      </c>
      <c r="AP10" s="107">
        <v>3.5</v>
      </c>
      <c r="AQ10" s="107">
        <v>2</v>
      </c>
      <c r="AR10" s="107">
        <v>1</v>
      </c>
      <c r="AS10" s="107">
        <v>3</v>
      </c>
      <c r="AT10" s="107">
        <v>3</v>
      </c>
      <c r="AU10" s="107">
        <v>1.5</v>
      </c>
      <c r="AV10" s="107" t="s">
        <v>176</v>
      </c>
      <c r="AW10" s="107">
        <v>3</v>
      </c>
      <c r="AX10" s="107">
        <v>3</v>
      </c>
      <c r="AY10" s="121">
        <v>23.2</v>
      </c>
      <c r="AZ10" s="121" t="s">
        <v>63</v>
      </c>
      <c r="BA10" s="121" t="s">
        <v>686</v>
      </c>
      <c r="BB10" s="138" t="s">
        <v>62</v>
      </c>
      <c r="BC10" s="138" t="s">
        <v>62</v>
      </c>
      <c r="BD10" s="138" t="s">
        <v>62</v>
      </c>
      <c r="BE10" s="138" t="s">
        <v>62</v>
      </c>
      <c r="BF10" s="138" t="s">
        <v>62</v>
      </c>
      <c r="BG10" s="104" t="s">
        <v>74</v>
      </c>
    </row>
    <row r="11" spans="1:59" s="95" customFormat="1" ht="26.25" customHeight="1">
      <c r="A11" s="124">
        <v>2</v>
      </c>
      <c r="B11" s="122" t="s">
        <v>685</v>
      </c>
      <c r="C11" s="121" t="s">
        <v>684</v>
      </c>
      <c r="D11" s="123" t="s">
        <v>683</v>
      </c>
      <c r="E11" s="122" t="s">
        <v>682</v>
      </c>
      <c r="F11" s="107">
        <v>2</v>
      </c>
      <c r="G11" s="107">
        <v>2</v>
      </c>
      <c r="H11" s="107">
        <v>3</v>
      </c>
      <c r="I11" s="107">
        <v>3.5</v>
      </c>
      <c r="J11" s="107">
        <v>3</v>
      </c>
      <c r="K11" s="107">
        <v>2</v>
      </c>
      <c r="L11" s="107">
        <v>2</v>
      </c>
      <c r="M11" s="107">
        <v>2.5</v>
      </c>
      <c r="N11" s="107">
        <v>4</v>
      </c>
      <c r="O11" s="107">
        <v>3</v>
      </c>
      <c r="P11" s="107">
        <v>4</v>
      </c>
      <c r="Q11" s="107">
        <v>2</v>
      </c>
      <c r="R11" s="107">
        <v>2</v>
      </c>
      <c r="S11" s="107">
        <v>1</v>
      </c>
      <c r="T11" s="107">
        <v>2.5</v>
      </c>
      <c r="U11" s="107">
        <v>2.5</v>
      </c>
      <c r="V11" s="107">
        <v>3</v>
      </c>
      <c r="W11" s="107">
        <v>3.5</v>
      </c>
      <c r="X11" s="107">
        <v>3</v>
      </c>
      <c r="Y11" s="107">
        <v>3</v>
      </c>
      <c r="Z11" s="107">
        <v>4</v>
      </c>
      <c r="AA11" s="107">
        <v>2.5</v>
      </c>
      <c r="AB11" s="107">
        <v>2.5</v>
      </c>
      <c r="AC11" s="107">
        <v>2.5</v>
      </c>
      <c r="AD11" s="107">
        <v>1.5</v>
      </c>
      <c r="AE11" s="107">
        <v>4</v>
      </c>
      <c r="AF11" s="107">
        <v>3.5</v>
      </c>
      <c r="AG11" s="107">
        <v>1</v>
      </c>
      <c r="AH11" s="107">
        <v>2</v>
      </c>
      <c r="AI11" s="107">
        <v>3</v>
      </c>
      <c r="AJ11" s="107">
        <v>3</v>
      </c>
      <c r="AK11" s="107">
        <v>2</v>
      </c>
      <c r="AL11" s="107">
        <v>2</v>
      </c>
      <c r="AM11" s="107">
        <v>2</v>
      </c>
      <c r="AN11" s="107">
        <v>2</v>
      </c>
      <c r="AO11" s="107">
        <v>2</v>
      </c>
      <c r="AP11" s="107">
        <v>3.5</v>
      </c>
      <c r="AQ11" s="107">
        <v>3</v>
      </c>
      <c r="AR11" s="107">
        <v>3</v>
      </c>
      <c r="AS11" s="107">
        <v>3.5</v>
      </c>
      <c r="AT11" s="107">
        <v>3.5</v>
      </c>
      <c r="AU11" s="107">
        <v>2</v>
      </c>
      <c r="AV11" s="107" t="s">
        <v>176</v>
      </c>
      <c r="AW11" s="107">
        <v>3.5</v>
      </c>
      <c r="AX11" s="107">
        <v>3.5</v>
      </c>
      <c r="AY11" s="121">
        <v>23.2</v>
      </c>
      <c r="AZ11" s="121" t="s">
        <v>63</v>
      </c>
      <c r="BA11" s="121" t="s">
        <v>681</v>
      </c>
      <c r="BB11" s="138" t="s">
        <v>62</v>
      </c>
      <c r="BC11" s="138" t="s">
        <v>62</v>
      </c>
      <c r="BD11" s="138" t="s">
        <v>62</v>
      </c>
      <c r="BE11" s="138" t="s">
        <v>62</v>
      </c>
      <c r="BF11" s="138" t="s">
        <v>62</v>
      </c>
      <c r="BG11" s="104" t="s">
        <v>120</v>
      </c>
    </row>
    <row r="12" spans="1:59" s="95" customFormat="1" ht="26.25" customHeight="1">
      <c r="A12" s="124">
        <v>3</v>
      </c>
      <c r="B12" s="122" t="s">
        <v>680</v>
      </c>
      <c r="C12" s="121" t="s">
        <v>679</v>
      </c>
      <c r="D12" s="123" t="s">
        <v>308</v>
      </c>
      <c r="E12" s="122" t="s">
        <v>678</v>
      </c>
      <c r="F12" s="107">
        <v>1.5</v>
      </c>
      <c r="G12" s="107">
        <v>2.5</v>
      </c>
      <c r="H12" s="107">
        <v>2</v>
      </c>
      <c r="I12" s="107">
        <v>3</v>
      </c>
      <c r="J12" s="107">
        <v>3</v>
      </c>
      <c r="K12" s="107">
        <v>2</v>
      </c>
      <c r="L12" s="107">
        <v>1.5</v>
      </c>
      <c r="M12" s="107">
        <v>3</v>
      </c>
      <c r="N12" s="107">
        <v>3.5</v>
      </c>
      <c r="O12" s="107">
        <v>2</v>
      </c>
      <c r="P12" s="107">
        <v>3</v>
      </c>
      <c r="Q12" s="107">
        <v>3</v>
      </c>
      <c r="R12" s="107">
        <v>1.5</v>
      </c>
      <c r="S12" s="107">
        <v>2</v>
      </c>
      <c r="T12" s="107">
        <v>2</v>
      </c>
      <c r="U12" s="107">
        <v>2</v>
      </c>
      <c r="V12" s="107">
        <v>1.5</v>
      </c>
      <c r="W12" s="107">
        <v>2</v>
      </c>
      <c r="X12" s="107">
        <v>1.5</v>
      </c>
      <c r="Y12" s="107">
        <v>2</v>
      </c>
      <c r="Z12" s="107">
        <v>3.5</v>
      </c>
      <c r="AA12" s="107">
        <v>1</v>
      </c>
      <c r="AB12" s="107">
        <v>1.5</v>
      </c>
      <c r="AC12" s="107">
        <v>2</v>
      </c>
      <c r="AD12" s="107">
        <v>2</v>
      </c>
      <c r="AE12" s="107">
        <v>4</v>
      </c>
      <c r="AF12" s="107">
        <v>1</v>
      </c>
      <c r="AG12" s="107">
        <v>1</v>
      </c>
      <c r="AH12" s="107">
        <v>3</v>
      </c>
      <c r="AI12" s="107">
        <v>3</v>
      </c>
      <c r="AJ12" s="107">
        <v>2.5</v>
      </c>
      <c r="AK12" s="107">
        <v>1</v>
      </c>
      <c r="AL12" s="107">
        <v>3.5</v>
      </c>
      <c r="AM12" s="107">
        <v>4</v>
      </c>
      <c r="AN12" s="107">
        <v>2.5</v>
      </c>
      <c r="AO12" s="107">
        <v>1.5</v>
      </c>
      <c r="AP12" s="107">
        <v>3.5</v>
      </c>
      <c r="AQ12" s="107">
        <v>3</v>
      </c>
      <c r="AR12" s="107">
        <v>2</v>
      </c>
      <c r="AS12" s="107">
        <v>2</v>
      </c>
      <c r="AT12" s="107">
        <v>3.5</v>
      </c>
      <c r="AU12" s="107">
        <v>2</v>
      </c>
      <c r="AV12" s="107" t="s">
        <v>176</v>
      </c>
      <c r="AW12" s="107">
        <v>3</v>
      </c>
      <c r="AX12" s="107">
        <v>3</v>
      </c>
      <c r="AY12" s="121">
        <v>20</v>
      </c>
      <c r="AZ12" s="121" t="s">
        <v>63</v>
      </c>
      <c r="BA12" s="121" t="s">
        <v>87</v>
      </c>
      <c r="BB12" s="138" t="s">
        <v>62</v>
      </c>
      <c r="BC12" s="138" t="s">
        <v>62</v>
      </c>
      <c r="BD12" s="138" t="s">
        <v>62</v>
      </c>
      <c r="BE12" s="138" t="s">
        <v>62</v>
      </c>
      <c r="BF12" s="138" t="s">
        <v>62</v>
      </c>
      <c r="BG12" s="104" t="s">
        <v>74</v>
      </c>
    </row>
    <row r="13" ht="9.75" customHeight="1">
      <c r="BG13" s="58"/>
    </row>
    <row r="14" spans="1:59" ht="12.75">
      <c r="A14" s="46" t="s">
        <v>75</v>
      </c>
      <c r="C14" s="373" t="s">
        <v>294</v>
      </c>
      <c r="D14" s="373"/>
      <c r="E14" s="373"/>
      <c r="H14" s="23" t="s">
        <v>77</v>
      </c>
      <c r="T14" s="23" t="s">
        <v>78</v>
      </c>
      <c r="AB14" s="23" t="s">
        <v>119</v>
      </c>
      <c r="AJ14" s="23"/>
      <c r="AT14" s="362" t="s">
        <v>80</v>
      </c>
      <c r="AU14" s="362"/>
      <c r="AV14" s="362"/>
      <c r="AW14" s="362"/>
      <c r="AX14" s="362"/>
      <c r="AY14" s="362"/>
      <c r="AZ14" s="362"/>
      <c r="BA14" s="362"/>
      <c r="BG14" s="58"/>
    </row>
    <row r="15" spans="3:59" ht="12.75">
      <c r="C15" s="373" t="s">
        <v>96</v>
      </c>
      <c r="D15" s="373"/>
      <c r="E15" s="373"/>
      <c r="BG15" s="58"/>
    </row>
    <row r="16" spans="45:61" ht="15.75">
      <c r="AS16" s="277" t="s">
        <v>523</v>
      </c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10"/>
      <c r="BI16" s="45"/>
    </row>
    <row r="17" spans="1:61" ht="15.75" customHeight="1">
      <c r="A17" s="277" t="s">
        <v>522</v>
      </c>
      <c r="B17" s="277"/>
      <c r="C17" s="277"/>
      <c r="D17" s="277"/>
      <c r="E17" s="277"/>
      <c r="F17" s="277"/>
      <c r="G17" s="277"/>
      <c r="H17" s="277"/>
      <c r="I17" s="277"/>
      <c r="J17" s="277"/>
      <c r="K17" s="363" t="s">
        <v>302</v>
      </c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71" t="s">
        <v>521</v>
      </c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277" t="s">
        <v>300</v>
      </c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10"/>
      <c r="BI17" s="45"/>
    </row>
    <row r="18" spans="1:61" ht="15.75" customHeight="1">
      <c r="A18" s="280" t="s">
        <v>520</v>
      </c>
      <c r="B18" s="280"/>
      <c r="C18" s="280"/>
      <c r="D18" s="280"/>
      <c r="E18" s="280"/>
      <c r="F18" s="280"/>
      <c r="G18" s="280"/>
      <c r="H18" s="280"/>
      <c r="I18" s="280"/>
      <c r="J18" s="280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137"/>
      <c r="BI18" s="91"/>
    </row>
    <row r="19" spans="1:61" ht="12.75" customHeight="1">
      <c r="A19" s="90"/>
      <c r="B19" s="90"/>
      <c r="C19" s="90"/>
      <c r="D19" s="90"/>
      <c r="E19" s="87"/>
      <c r="F19" s="87"/>
      <c r="G19" s="87"/>
      <c r="H19" s="87"/>
      <c r="I19" s="87"/>
      <c r="J19" s="87"/>
      <c r="K19" s="87"/>
      <c r="L19" s="87"/>
      <c r="M19" s="89"/>
      <c r="N19" s="89"/>
      <c r="O19" s="89"/>
      <c r="P19" s="89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43"/>
      <c r="BI19" s="87"/>
    </row>
    <row r="20" spans="1:61" ht="12.75" customHeight="1">
      <c r="A20" s="90"/>
      <c r="B20" s="90"/>
      <c r="C20" s="90"/>
      <c r="D20" s="90"/>
      <c r="E20" s="87"/>
      <c r="F20" s="87"/>
      <c r="G20" s="87"/>
      <c r="H20" s="87"/>
      <c r="I20" s="87"/>
      <c r="J20" s="87"/>
      <c r="K20" s="87"/>
      <c r="L20" s="87"/>
      <c r="M20" s="89"/>
      <c r="N20" s="89"/>
      <c r="O20" s="89"/>
      <c r="P20" s="89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43"/>
      <c r="BI20" s="87"/>
    </row>
    <row r="21" spans="1:61" ht="20.25" customHeight="1">
      <c r="A21" s="90"/>
      <c r="B21" s="90"/>
      <c r="C21" s="90"/>
      <c r="D21" s="90"/>
      <c r="E21" s="87"/>
      <c r="F21" s="87"/>
      <c r="G21" s="87"/>
      <c r="H21" s="87"/>
      <c r="I21" s="87"/>
      <c r="J21" s="87"/>
      <c r="K21" s="87"/>
      <c r="L21" s="87"/>
      <c r="M21" s="89"/>
      <c r="N21" s="89"/>
      <c r="O21" s="89"/>
      <c r="P21" s="89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43"/>
      <c r="BI21" s="87"/>
    </row>
    <row r="22" spans="1:61" ht="12.75" customHeight="1">
      <c r="A22" s="90"/>
      <c r="B22" s="90"/>
      <c r="C22" s="90"/>
      <c r="D22" s="90"/>
      <c r="E22" s="87"/>
      <c r="F22" s="87"/>
      <c r="G22" s="87"/>
      <c r="H22" s="87"/>
      <c r="I22" s="87"/>
      <c r="J22" s="87"/>
      <c r="K22" s="87"/>
      <c r="L22" s="87"/>
      <c r="M22" s="89"/>
      <c r="N22" s="89"/>
      <c r="O22" s="89"/>
      <c r="P22" s="89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43"/>
      <c r="BI22" s="87"/>
    </row>
    <row r="23" spans="1:61" ht="12.75" customHeight="1">
      <c r="A23" s="90"/>
      <c r="B23" s="90"/>
      <c r="C23" s="90"/>
      <c r="D23" s="90"/>
      <c r="E23" s="87"/>
      <c r="F23" s="87"/>
      <c r="G23" s="87"/>
      <c r="H23" s="87"/>
      <c r="I23" s="87"/>
      <c r="J23" s="87"/>
      <c r="K23" s="87"/>
      <c r="L23" s="87"/>
      <c r="M23" s="89"/>
      <c r="N23" s="89"/>
      <c r="O23" s="89"/>
      <c r="P23" s="89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43"/>
      <c r="BI23" s="87"/>
    </row>
    <row r="24" spans="1:61" ht="16.5" customHeight="1">
      <c r="A24" s="366" t="s">
        <v>298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7" t="s">
        <v>519</v>
      </c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S24" s="366" t="s">
        <v>518</v>
      </c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6"/>
      <c r="BF24" s="366"/>
      <c r="BG24" s="366"/>
      <c r="BH24" s="86"/>
      <c r="BI24" s="115"/>
    </row>
  </sheetData>
  <sheetProtection/>
  <mergeCells count="76">
    <mergeCell ref="AL7:AL8"/>
    <mergeCell ref="BA7:BA8"/>
    <mergeCell ref="AZ7:AZ8"/>
    <mergeCell ref="AU7:AU8"/>
    <mergeCell ref="AT7:AT8"/>
    <mergeCell ref="AS7:AS8"/>
    <mergeCell ref="AR7:AR8"/>
    <mergeCell ref="AJ7:AJ8"/>
    <mergeCell ref="AI7:AI8"/>
    <mergeCell ref="AH7:AH8"/>
    <mergeCell ref="AG7:AG8"/>
    <mergeCell ref="AF7:AF8"/>
    <mergeCell ref="AQ7:AQ8"/>
    <mergeCell ref="AP7:AP8"/>
    <mergeCell ref="AO7:AO8"/>
    <mergeCell ref="AN7:AN8"/>
    <mergeCell ref="AM7:AM8"/>
    <mergeCell ref="BG7:BG9"/>
    <mergeCell ref="S7:S8"/>
    <mergeCell ref="BF7:BF9"/>
    <mergeCell ref="R7:R8"/>
    <mergeCell ref="BE7:BE9"/>
    <mergeCell ref="AE7:AE8"/>
    <mergeCell ref="AD7:AD8"/>
    <mergeCell ref="AC7:AC8"/>
    <mergeCell ref="X7:X8"/>
    <mergeCell ref="W7:W8"/>
    <mergeCell ref="BD7:BD9"/>
    <mergeCell ref="P7:P8"/>
    <mergeCell ref="AV7:AX7"/>
    <mergeCell ref="O7:O8"/>
    <mergeCell ref="BC7:BC9"/>
    <mergeCell ref="Y7:Y8"/>
    <mergeCell ref="U7:U8"/>
    <mergeCell ref="T7:T8"/>
    <mergeCell ref="V7:V8"/>
    <mergeCell ref="AK7:AK8"/>
    <mergeCell ref="BB7:BB9"/>
    <mergeCell ref="M7:M8"/>
    <mergeCell ref="AY7:AY9"/>
    <mergeCell ref="L7:L8"/>
    <mergeCell ref="A7:A9"/>
    <mergeCell ref="C7:D9"/>
    <mergeCell ref="AB7:AB8"/>
    <mergeCell ref="AA7:AA8"/>
    <mergeCell ref="Z7:Z8"/>
    <mergeCell ref="Q7:Q8"/>
    <mergeCell ref="A2:O2"/>
    <mergeCell ref="J7:J8"/>
    <mergeCell ref="E7:E9"/>
    <mergeCell ref="I7:I8"/>
    <mergeCell ref="B7:B9"/>
    <mergeCell ref="H7:H8"/>
    <mergeCell ref="G7:G8"/>
    <mergeCell ref="F7:F8"/>
    <mergeCell ref="N7:N8"/>
    <mergeCell ref="A18:J18"/>
    <mergeCell ref="K18:AA18"/>
    <mergeCell ref="P1:BG1"/>
    <mergeCell ref="P2:BG2"/>
    <mergeCell ref="A4:BG4"/>
    <mergeCell ref="A5:BG5"/>
    <mergeCell ref="A6:E6"/>
    <mergeCell ref="AS16:BG16"/>
    <mergeCell ref="A1:O1"/>
    <mergeCell ref="K7:K8"/>
    <mergeCell ref="A24:J24"/>
    <mergeCell ref="K24:AA24"/>
    <mergeCell ref="AS24:BG24"/>
    <mergeCell ref="AT14:BA14"/>
    <mergeCell ref="C14:E14"/>
    <mergeCell ref="C15:E15"/>
    <mergeCell ref="A17:J17"/>
    <mergeCell ref="K17:AA17"/>
    <mergeCell ref="AB17:AR18"/>
    <mergeCell ref="AS17:BG17"/>
  </mergeCells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L24"/>
  <sheetViews>
    <sheetView zoomScaleSheetLayoutView="100" zoomScalePageLayoutView="0" workbookViewId="0" topLeftCell="A7">
      <selection activeCell="AG26" sqref="AG26"/>
    </sheetView>
  </sheetViews>
  <sheetFormatPr defaultColWidth="10.28125" defaultRowHeight="12.75" customHeight="1"/>
  <cols>
    <col min="1" max="1" width="3.00390625" style="9" customWidth="1"/>
    <col min="2" max="2" width="12.57421875" style="9" customWidth="1"/>
    <col min="3" max="3" width="12.00390625" style="9" customWidth="1"/>
    <col min="4" max="4" width="7.140625" style="9" customWidth="1"/>
    <col min="5" max="5" width="5.8515625" style="9" customWidth="1"/>
    <col min="6" max="30" width="2.421875" style="9" customWidth="1"/>
    <col min="31" max="52" width="2.421875" style="0" customWidth="1"/>
    <col min="53" max="53" width="3.140625" style="0" customWidth="1"/>
    <col min="54" max="58" width="2.140625" style="0" customWidth="1"/>
    <col min="59" max="59" width="8.57421875" style="0" customWidth="1"/>
  </cols>
  <sheetData>
    <row r="1" spans="1:64" s="9" customFormat="1" ht="14.2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71"/>
      <c r="BI1" s="142"/>
      <c r="BJ1" s="142"/>
      <c r="BK1" s="142"/>
      <c r="BL1" s="142"/>
    </row>
    <row r="2" spans="1:64" s="9" customFormat="1" ht="14.2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62" t="s">
        <v>3</v>
      </c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133"/>
      <c r="BI2" s="23"/>
      <c r="BJ2" s="23"/>
      <c r="BK2" s="23"/>
      <c r="BL2" s="23"/>
    </row>
    <row r="3" s="9" customFormat="1" ht="9" customHeight="1">
      <c r="BH3" s="50"/>
    </row>
    <row r="4" spans="1:64" s="9" customFormat="1" ht="33.75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15"/>
      <c r="BI4" s="141"/>
      <c r="BJ4" s="141"/>
      <c r="BK4" s="141"/>
      <c r="BL4" s="141"/>
    </row>
    <row r="5" spans="1:60" s="41" customFormat="1" ht="17.25" customHeight="1">
      <c r="A5" s="307" t="s">
        <v>700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133"/>
    </row>
    <row r="6" spans="1:60" s="69" customFormat="1" ht="16.5" customHeight="1">
      <c r="A6" s="375" t="s">
        <v>4</v>
      </c>
      <c r="B6" s="375"/>
      <c r="C6" s="375"/>
      <c r="D6" s="375"/>
      <c r="E6" s="375"/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  <c r="AC6" s="47">
        <v>24</v>
      </c>
      <c r="AD6" s="47">
        <v>25</v>
      </c>
      <c r="AE6" s="47">
        <v>26</v>
      </c>
      <c r="AF6" s="47">
        <v>27</v>
      </c>
      <c r="AG6" s="47">
        <v>28</v>
      </c>
      <c r="AH6" s="47">
        <v>29</v>
      </c>
      <c r="AI6" s="47">
        <v>30</v>
      </c>
      <c r="AJ6" s="47">
        <v>31</v>
      </c>
      <c r="AK6" s="47">
        <v>32</v>
      </c>
      <c r="AL6" s="47">
        <v>33</v>
      </c>
      <c r="AM6" s="47">
        <v>34</v>
      </c>
      <c r="AN6" s="47">
        <v>35</v>
      </c>
      <c r="AO6" s="47">
        <v>36</v>
      </c>
      <c r="AP6" s="47">
        <v>37</v>
      </c>
      <c r="AQ6" s="47">
        <v>38</v>
      </c>
      <c r="AR6" s="47">
        <v>39</v>
      </c>
      <c r="AS6" s="47">
        <v>40</v>
      </c>
      <c r="AT6" s="47">
        <v>41</v>
      </c>
      <c r="AU6" s="47">
        <v>42</v>
      </c>
      <c r="AV6" s="47">
        <v>43</v>
      </c>
      <c r="AW6" s="47">
        <v>44</v>
      </c>
      <c r="AX6" s="47">
        <v>45</v>
      </c>
      <c r="AY6" s="47"/>
      <c r="AZ6" s="70"/>
      <c r="BA6" s="47"/>
      <c r="BB6" s="70"/>
      <c r="BC6" s="70"/>
      <c r="BD6" s="70"/>
      <c r="BE6" s="70"/>
      <c r="BF6" s="70"/>
      <c r="BG6" s="70"/>
      <c r="BH6" s="140"/>
    </row>
    <row r="7" spans="1:59" s="9" customFormat="1" ht="68.25" customHeight="1">
      <c r="A7" s="335" t="s">
        <v>4</v>
      </c>
      <c r="B7" s="334" t="s">
        <v>5</v>
      </c>
      <c r="C7" s="334" t="s">
        <v>6</v>
      </c>
      <c r="D7" s="336"/>
      <c r="E7" s="341" t="s">
        <v>7</v>
      </c>
      <c r="F7" s="340" t="s">
        <v>565</v>
      </c>
      <c r="G7" s="340" t="s">
        <v>599</v>
      </c>
      <c r="H7" s="340" t="s">
        <v>551</v>
      </c>
      <c r="I7" s="340" t="s">
        <v>606</v>
      </c>
      <c r="J7" s="340" t="s">
        <v>585</v>
      </c>
      <c r="K7" s="340" t="s">
        <v>39</v>
      </c>
      <c r="L7" s="340" t="s">
        <v>29</v>
      </c>
      <c r="M7" s="340" t="s">
        <v>559</v>
      </c>
      <c r="N7" s="340" t="s">
        <v>600</v>
      </c>
      <c r="O7" s="340" t="s">
        <v>588</v>
      </c>
      <c r="P7" s="340" t="s">
        <v>613</v>
      </c>
      <c r="Q7" s="340" t="s">
        <v>602</v>
      </c>
      <c r="R7" s="340" t="s">
        <v>8</v>
      </c>
      <c r="S7" s="340" t="s">
        <v>40</v>
      </c>
      <c r="T7" s="340" t="s">
        <v>38</v>
      </c>
      <c r="U7" s="340" t="s">
        <v>25</v>
      </c>
      <c r="V7" s="340" t="s">
        <v>597</v>
      </c>
      <c r="W7" s="340" t="s">
        <v>544</v>
      </c>
      <c r="X7" s="340" t="s">
        <v>612</v>
      </c>
      <c r="Y7" s="340" t="s">
        <v>614</v>
      </c>
      <c r="Z7" s="340" t="s">
        <v>611</v>
      </c>
      <c r="AA7" s="340" t="s">
        <v>28</v>
      </c>
      <c r="AB7" s="340" t="s">
        <v>542</v>
      </c>
      <c r="AC7" s="340" t="s">
        <v>604</v>
      </c>
      <c r="AD7" s="340" t="s">
        <v>562</v>
      </c>
      <c r="AE7" s="340" t="s">
        <v>37</v>
      </c>
      <c r="AF7" s="340" t="s">
        <v>598</v>
      </c>
      <c r="AG7" s="340" t="s">
        <v>603</v>
      </c>
      <c r="AH7" s="340" t="s">
        <v>601</v>
      </c>
      <c r="AI7" s="340" t="s">
        <v>608</v>
      </c>
      <c r="AJ7" s="340" t="s">
        <v>560</v>
      </c>
      <c r="AK7" s="340" t="s">
        <v>33</v>
      </c>
      <c r="AL7" s="340" t="s">
        <v>11</v>
      </c>
      <c r="AM7" s="340" t="s">
        <v>545</v>
      </c>
      <c r="AN7" s="340" t="s">
        <v>605</v>
      </c>
      <c r="AO7" s="340" t="s">
        <v>282</v>
      </c>
      <c r="AP7" s="340" t="s">
        <v>609</v>
      </c>
      <c r="AQ7" s="340" t="s">
        <v>549</v>
      </c>
      <c r="AR7" s="340" t="s">
        <v>615</v>
      </c>
      <c r="AS7" s="340" t="s">
        <v>596</v>
      </c>
      <c r="AT7" s="340" t="s">
        <v>607</v>
      </c>
      <c r="AU7" s="340" t="s">
        <v>610</v>
      </c>
      <c r="AV7" s="376" t="s">
        <v>93</v>
      </c>
      <c r="AW7" s="342"/>
      <c r="AX7" s="343"/>
      <c r="AY7" s="340" t="s">
        <v>52</v>
      </c>
      <c r="AZ7" s="340" t="s">
        <v>53</v>
      </c>
      <c r="BA7" s="340" t="s">
        <v>54</v>
      </c>
      <c r="BB7" s="340" t="s">
        <v>55</v>
      </c>
      <c r="BC7" s="340" t="s">
        <v>56</v>
      </c>
      <c r="BD7" s="340" t="s">
        <v>57</v>
      </c>
      <c r="BE7" s="340" t="s">
        <v>58</v>
      </c>
      <c r="BF7" s="340" t="s">
        <v>107</v>
      </c>
      <c r="BG7" s="344" t="s">
        <v>59</v>
      </c>
    </row>
    <row r="8" spans="1:59" s="9" customFormat="1" ht="163.5" customHeight="1">
      <c r="A8" s="318"/>
      <c r="B8" s="320"/>
      <c r="C8" s="320"/>
      <c r="D8" s="321"/>
      <c r="E8" s="324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6" t="s">
        <v>249</v>
      </c>
      <c r="AW8" s="36" t="s">
        <v>594</v>
      </c>
      <c r="AX8" s="36" t="s">
        <v>595</v>
      </c>
      <c r="AY8" s="314"/>
      <c r="AZ8" s="315"/>
      <c r="BA8" s="315"/>
      <c r="BB8" s="314"/>
      <c r="BC8" s="314"/>
      <c r="BD8" s="314"/>
      <c r="BE8" s="314"/>
      <c r="BF8" s="314"/>
      <c r="BG8" s="327"/>
    </row>
    <row r="9" spans="1:59" s="9" customFormat="1" ht="14.25" customHeight="1">
      <c r="A9" s="319"/>
      <c r="B9" s="322"/>
      <c r="C9" s="322"/>
      <c r="D9" s="323"/>
      <c r="E9" s="325"/>
      <c r="F9" s="35">
        <v>2</v>
      </c>
      <c r="G9" s="35">
        <v>3</v>
      </c>
      <c r="H9" s="35">
        <v>4</v>
      </c>
      <c r="I9" s="35">
        <v>2</v>
      </c>
      <c r="J9" s="35">
        <v>2</v>
      </c>
      <c r="K9" s="35">
        <v>3</v>
      </c>
      <c r="L9" s="35">
        <v>3</v>
      </c>
      <c r="M9" s="35">
        <v>3</v>
      </c>
      <c r="N9" s="35">
        <v>2</v>
      </c>
      <c r="O9" s="35">
        <v>2</v>
      </c>
      <c r="P9" s="35">
        <v>5</v>
      </c>
      <c r="Q9" s="35">
        <v>2</v>
      </c>
      <c r="R9" s="35">
        <v>2</v>
      </c>
      <c r="S9" s="35">
        <v>2</v>
      </c>
      <c r="T9" s="35">
        <v>3</v>
      </c>
      <c r="U9" s="35">
        <v>5</v>
      </c>
      <c r="V9" s="35">
        <v>3</v>
      </c>
      <c r="W9" s="35">
        <v>2</v>
      </c>
      <c r="X9" s="35">
        <v>3</v>
      </c>
      <c r="Y9" s="35">
        <v>3</v>
      </c>
      <c r="Z9" s="35">
        <v>4</v>
      </c>
      <c r="AA9" s="35">
        <v>2</v>
      </c>
      <c r="AB9" s="35">
        <v>3</v>
      </c>
      <c r="AC9" s="35">
        <v>2</v>
      </c>
      <c r="AD9" s="35">
        <v>3</v>
      </c>
      <c r="AE9" s="35">
        <v>6</v>
      </c>
      <c r="AF9" s="35">
        <v>3</v>
      </c>
      <c r="AG9" s="35">
        <v>2</v>
      </c>
      <c r="AH9" s="35">
        <v>3</v>
      </c>
      <c r="AI9" s="35">
        <v>5</v>
      </c>
      <c r="AJ9" s="35">
        <v>2</v>
      </c>
      <c r="AK9" s="35">
        <v>2</v>
      </c>
      <c r="AL9" s="35">
        <v>2</v>
      </c>
      <c r="AM9" s="35">
        <v>3</v>
      </c>
      <c r="AN9" s="35">
        <v>3</v>
      </c>
      <c r="AO9" s="35">
        <v>2</v>
      </c>
      <c r="AP9" s="35">
        <v>3</v>
      </c>
      <c r="AQ9" s="35">
        <v>2</v>
      </c>
      <c r="AR9" s="35">
        <v>3</v>
      </c>
      <c r="AS9" s="35">
        <v>3</v>
      </c>
      <c r="AT9" s="35">
        <v>3</v>
      </c>
      <c r="AU9" s="35">
        <v>2</v>
      </c>
      <c r="AV9" s="34">
        <v>6</v>
      </c>
      <c r="AW9" s="34">
        <v>3</v>
      </c>
      <c r="AX9" s="34">
        <v>3</v>
      </c>
      <c r="AY9" s="315"/>
      <c r="BA9" s="35">
        <v>125</v>
      </c>
      <c r="BB9" s="315"/>
      <c r="BC9" s="315"/>
      <c r="BD9" s="315"/>
      <c r="BE9" s="315"/>
      <c r="BF9" s="315"/>
      <c r="BG9" s="326"/>
    </row>
    <row r="10" spans="1:59" s="139" customFormat="1" ht="27.75" customHeight="1">
      <c r="A10" s="124">
        <v>1</v>
      </c>
      <c r="B10" s="122" t="s">
        <v>699</v>
      </c>
      <c r="C10" s="121" t="s">
        <v>698</v>
      </c>
      <c r="D10" s="123" t="s">
        <v>104</v>
      </c>
      <c r="E10" s="122" t="s">
        <v>697</v>
      </c>
      <c r="F10" s="107">
        <v>2.5</v>
      </c>
      <c r="G10" s="107">
        <v>1.5</v>
      </c>
      <c r="H10" s="107">
        <v>2</v>
      </c>
      <c r="I10" s="107">
        <v>3</v>
      </c>
      <c r="J10" s="107">
        <v>3</v>
      </c>
      <c r="K10" s="107">
        <v>1.5</v>
      </c>
      <c r="L10" s="107">
        <v>2</v>
      </c>
      <c r="M10" s="107">
        <v>2</v>
      </c>
      <c r="N10" s="107">
        <v>3</v>
      </c>
      <c r="O10" s="107">
        <v>1.5</v>
      </c>
      <c r="P10" s="107">
        <v>4</v>
      </c>
      <c r="Q10" s="107">
        <v>3</v>
      </c>
      <c r="R10" s="107">
        <v>2.5</v>
      </c>
      <c r="S10" s="107">
        <v>3.5</v>
      </c>
      <c r="T10" s="107">
        <v>1.5</v>
      </c>
      <c r="U10" s="107">
        <v>1</v>
      </c>
      <c r="V10" s="107">
        <v>1</v>
      </c>
      <c r="W10" s="107">
        <v>3</v>
      </c>
      <c r="X10" s="107">
        <v>1</v>
      </c>
      <c r="Y10" s="107">
        <v>2.5</v>
      </c>
      <c r="Z10" s="107">
        <v>3.5</v>
      </c>
      <c r="AA10" s="107">
        <v>1</v>
      </c>
      <c r="AB10" s="107">
        <v>1</v>
      </c>
      <c r="AC10" s="107">
        <v>2</v>
      </c>
      <c r="AD10" s="107">
        <v>2.5</v>
      </c>
      <c r="AE10" s="107">
        <v>4</v>
      </c>
      <c r="AF10" s="107">
        <v>1.5</v>
      </c>
      <c r="AG10" s="107">
        <v>1.5</v>
      </c>
      <c r="AH10" s="107">
        <v>2</v>
      </c>
      <c r="AI10" s="107">
        <v>2.5</v>
      </c>
      <c r="AJ10" s="107">
        <v>3.5</v>
      </c>
      <c r="AK10" s="107">
        <v>2</v>
      </c>
      <c r="AL10" s="107">
        <v>2.5</v>
      </c>
      <c r="AM10" s="107">
        <v>3</v>
      </c>
      <c r="AN10" s="107">
        <v>2</v>
      </c>
      <c r="AO10" s="107">
        <v>2</v>
      </c>
      <c r="AP10" s="107">
        <v>3</v>
      </c>
      <c r="AQ10" s="107">
        <v>2</v>
      </c>
      <c r="AR10" s="107">
        <v>2</v>
      </c>
      <c r="AS10" s="107">
        <v>3</v>
      </c>
      <c r="AT10" s="107">
        <v>3</v>
      </c>
      <c r="AU10" s="107">
        <v>3</v>
      </c>
      <c r="AV10" s="107" t="s">
        <v>176</v>
      </c>
      <c r="AW10" s="107">
        <v>3</v>
      </c>
      <c r="AX10" s="107">
        <v>3</v>
      </c>
      <c r="AY10" s="121">
        <v>17.6</v>
      </c>
      <c r="AZ10" s="121" t="s">
        <v>63</v>
      </c>
      <c r="BA10" s="121" t="s">
        <v>696</v>
      </c>
      <c r="BB10" s="138" t="s">
        <v>62</v>
      </c>
      <c r="BC10" s="138" t="s">
        <v>62</v>
      </c>
      <c r="BD10" s="138" t="s">
        <v>62</v>
      </c>
      <c r="BE10" s="138" t="s">
        <v>62</v>
      </c>
      <c r="BF10" s="138" t="s">
        <v>62</v>
      </c>
      <c r="BG10" s="104" t="s">
        <v>74</v>
      </c>
    </row>
    <row r="11" spans="1:59" s="95" customFormat="1" ht="27.75" customHeight="1">
      <c r="A11" s="124">
        <v>2</v>
      </c>
      <c r="B11" s="122" t="s">
        <v>695</v>
      </c>
      <c r="C11" s="121" t="s">
        <v>496</v>
      </c>
      <c r="D11" s="123" t="s">
        <v>694</v>
      </c>
      <c r="E11" s="122" t="s">
        <v>693</v>
      </c>
      <c r="F11" s="107">
        <v>2.5</v>
      </c>
      <c r="G11" s="107">
        <v>2</v>
      </c>
      <c r="H11" s="107">
        <v>2</v>
      </c>
      <c r="I11" s="107">
        <v>3.5</v>
      </c>
      <c r="J11" s="107">
        <v>3</v>
      </c>
      <c r="K11" s="107">
        <v>2</v>
      </c>
      <c r="L11" s="107">
        <v>1</v>
      </c>
      <c r="M11" s="107">
        <v>2.5</v>
      </c>
      <c r="N11" s="107">
        <v>3</v>
      </c>
      <c r="O11" s="107">
        <v>2.5</v>
      </c>
      <c r="P11" s="107">
        <v>2.5</v>
      </c>
      <c r="Q11" s="107">
        <v>3</v>
      </c>
      <c r="R11" s="107">
        <v>2.5</v>
      </c>
      <c r="S11" s="107">
        <v>3.5</v>
      </c>
      <c r="T11" s="107">
        <v>1</v>
      </c>
      <c r="U11" s="107">
        <v>1</v>
      </c>
      <c r="V11" s="107">
        <v>2</v>
      </c>
      <c r="W11" s="107">
        <v>3</v>
      </c>
      <c r="X11" s="107">
        <v>3</v>
      </c>
      <c r="Y11" s="107">
        <v>3</v>
      </c>
      <c r="Z11" s="107">
        <v>3.5</v>
      </c>
      <c r="AA11" s="107">
        <v>2</v>
      </c>
      <c r="AB11" s="107">
        <v>2</v>
      </c>
      <c r="AC11" s="107">
        <v>1</v>
      </c>
      <c r="AD11" s="107">
        <v>3</v>
      </c>
      <c r="AE11" s="107">
        <v>4</v>
      </c>
      <c r="AF11" s="107">
        <v>3.5</v>
      </c>
      <c r="AG11" s="107">
        <v>2</v>
      </c>
      <c r="AH11" s="107">
        <v>3.5</v>
      </c>
      <c r="AI11" s="107">
        <v>3</v>
      </c>
      <c r="AJ11" s="107">
        <v>3.5</v>
      </c>
      <c r="AK11" s="107">
        <v>1.5</v>
      </c>
      <c r="AL11" s="107">
        <v>3</v>
      </c>
      <c r="AM11" s="107">
        <v>3</v>
      </c>
      <c r="AN11" s="107">
        <v>1</v>
      </c>
      <c r="AO11" s="107">
        <v>3</v>
      </c>
      <c r="AP11" s="107">
        <v>2</v>
      </c>
      <c r="AQ11" s="107">
        <v>2.5</v>
      </c>
      <c r="AR11" s="107">
        <v>2</v>
      </c>
      <c r="AS11" s="107">
        <v>3</v>
      </c>
      <c r="AT11" s="107">
        <v>4</v>
      </c>
      <c r="AU11" s="107">
        <v>2</v>
      </c>
      <c r="AV11" s="107" t="s">
        <v>176</v>
      </c>
      <c r="AW11" s="107">
        <v>3</v>
      </c>
      <c r="AX11" s="107">
        <v>3</v>
      </c>
      <c r="AY11" s="121">
        <v>22.4</v>
      </c>
      <c r="AZ11" s="121" t="s">
        <v>63</v>
      </c>
      <c r="BA11" s="121" t="s">
        <v>245</v>
      </c>
      <c r="BB11" s="138" t="s">
        <v>62</v>
      </c>
      <c r="BC11" s="138" t="s">
        <v>62</v>
      </c>
      <c r="BD11" s="138" t="s">
        <v>62</v>
      </c>
      <c r="BE11" s="138" t="s">
        <v>62</v>
      </c>
      <c r="BF11" s="138" t="s">
        <v>62</v>
      </c>
      <c r="BG11" s="104" t="s">
        <v>120</v>
      </c>
    </row>
    <row r="12" spans="1:59" s="95" customFormat="1" ht="27.75" customHeight="1">
      <c r="A12" s="124">
        <v>3</v>
      </c>
      <c r="B12" s="122" t="s">
        <v>692</v>
      </c>
      <c r="C12" s="121" t="s">
        <v>691</v>
      </c>
      <c r="D12" s="123" t="s">
        <v>71</v>
      </c>
      <c r="E12" s="122" t="s">
        <v>482</v>
      </c>
      <c r="F12" s="107">
        <v>1</v>
      </c>
      <c r="G12" s="107">
        <v>1</v>
      </c>
      <c r="H12" s="107">
        <v>1</v>
      </c>
      <c r="I12" s="107">
        <v>3.5</v>
      </c>
      <c r="J12" s="107">
        <v>2.5</v>
      </c>
      <c r="K12" s="107">
        <v>1</v>
      </c>
      <c r="L12" s="107">
        <v>2</v>
      </c>
      <c r="M12" s="107">
        <v>3.5</v>
      </c>
      <c r="N12" s="107">
        <v>2.5</v>
      </c>
      <c r="O12" s="107">
        <v>2.5</v>
      </c>
      <c r="P12" s="107">
        <v>2.5</v>
      </c>
      <c r="Q12" s="107">
        <v>1</v>
      </c>
      <c r="R12" s="107">
        <v>1</v>
      </c>
      <c r="S12" s="107">
        <v>2</v>
      </c>
      <c r="T12" s="107">
        <v>2.5</v>
      </c>
      <c r="U12" s="107">
        <v>1</v>
      </c>
      <c r="V12" s="107">
        <v>2</v>
      </c>
      <c r="W12" s="107">
        <v>2</v>
      </c>
      <c r="X12" s="107">
        <v>3</v>
      </c>
      <c r="Y12" s="107">
        <v>2.5</v>
      </c>
      <c r="Z12" s="107">
        <v>2.5</v>
      </c>
      <c r="AA12" s="107">
        <v>2</v>
      </c>
      <c r="AB12" s="107">
        <v>1.5</v>
      </c>
      <c r="AC12" s="107">
        <v>2</v>
      </c>
      <c r="AD12" s="107">
        <v>2</v>
      </c>
      <c r="AE12" s="107">
        <v>3.5</v>
      </c>
      <c r="AF12" s="107">
        <v>2</v>
      </c>
      <c r="AG12" s="107">
        <v>1.5</v>
      </c>
      <c r="AH12" s="107">
        <v>3</v>
      </c>
      <c r="AI12" s="107">
        <v>2</v>
      </c>
      <c r="AJ12" s="107">
        <v>2.5</v>
      </c>
      <c r="AK12" s="107">
        <v>1.5</v>
      </c>
      <c r="AL12" s="107">
        <v>3</v>
      </c>
      <c r="AM12" s="107">
        <v>2.5</v>
      </c>
      <c r="AN12" s="107">
        <v>3.5</v>
      </c>
      <c r="AO12" s="107">
        <v>2</v>
      </c>
      <c r="AP12" s="107">
        <v>3</v>
      </c>
      <c r="AQ12" s="107">
        <v>1</v>
      </c>
      <c r="AR12" s="107">
        <v>2</v>
      </c>
      <c r="AS12" s="107">
        <v>1</v>
      </c>
      <c r="AT12" s="107">
        <v>3</v>
      </c>
      <c r="AU12" s="107">
        <v>2</v>
      </c>
      <c r="AV12" s="107" t="s">
        <v>176</v>
      </c>
      <c r="AW12" s="107">
        <v>3</v>
      </c>
      <c r="AX12" s="107">
        <v>3</v>
      </c>
      <c r="AY12" s="121">
        <v>15.2</v>
      </c>
      <c r="AZ12" s="121" t="s">
        <v>63</v>
      </c>
      <c r="BA12" s="121" t="s">
        <v>387</v>
      </c>
      <c r="BB12" s="138" t="s">
        <v>62</v>
      </c>
      <c r="BC12" s="138" t="s">
        <v>62</v>
      </c>
      <c r="BD12" s="138" t="s">
        <v>62</v>
      </c>
      <c r="BE12" s="138" t="s">
        <v>62</v>
      </c>
      <c r="BF12" s="138" t="s">
        <v>62</v>
      </c>
      <c r="BG12" s="104" t="s">
        <v>74</v>
      </c>
    </row>
    <row r="13" ht="12" customHeight="1">
      <c r="BG13" s="58"/>
    </row>
    <row r="14" spans="1:59" s="23" customFormat="1" ht="12.75">
      <c r="A14" s="46" t="s">
        <v>75</v>
      </c>
      <c r="C14" s="373" t="s">
        <v>294</v>
      </c>
      <c r="D14" s="373"/>
      <c r="H14" s="23" t="s">
        <v>77</v>
      </c>
      <c r="T14" s="23" t="s">
        <v>78</v>
      </c>
      <c r="AB14" s="362" t="s">
        <v>119</v>
      </c>
      <c r="AC14" s="362"/>
      <c r="AD14" s="362"/>
      <c r="AE14" s="362"/>
      <c r="AF14" s="362"/>
      <c r="AG14" s="362"/>
      <c r="AH14" s="362"/>
      <c r="AT14" s="362" t="s">
        <v>80</v>
      </c>
      <c r="AU14" s="362"/>
      <c r="AV14" s="362"/>
      <c r="AW14" s="362"/>
      <c r="AX14" s="362"/>
      <c r="AY14" s="362"/>
      <c r="AZ14" s="362"/>
      <c r="BA14" s="362"/>
      <c r="BG14" s="136"/>
    </row>
    <row r="15" spans="3:59" s="23" customFormat="1" ht="12.75">
      <c r="C15" s="373" t="s">
        <v>96</v>
      </c>
      <c r="D15" s="373"/>
      <c r="BG15" s="136"/>
    </row>
    <row r="16" spans="45:61" ht="15.75">
      <c r="AS16" s="277" t="s">
        <v>523</v>
      </c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10"/>
      <c r="BI16" s="45"/>
    </row>
    <row r="17" spans="1:61" ht="15.75" customHeight="1">
      <c r="A17" s="277" t="s">
        <v>522</v>
      </c>
      <c r="B17" s="277"/>
      <c r="C17" s="277"/>
      <c r="D17" s="277"/>
      <c r="E17" s="277"/>
      <c r="F17" s="277"/>
      <c r="G17" s="277"/>
      <c r="H17" s="277"/>
      <c r="I17" s="277"/>
      <c r="J17" s="277"/>
      <c r="K17" s="363" t="s">
        <v>302</v>
      </c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71" t="s">
        <v>521</v>
      </c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277" t="s">
        <v>300</v>
      </c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10"/>
      <c r="BI17" s="45"/>
    </row>
    <row r="18" spans="1:61" ht="15.75" customHeight="1">
      <c r="A18" s="280" t="s">
        <v>520</v>
      </c>
      <c r="B18" s="280"/>
      <c r="C18" s="280"/>
      <c r="D18" s="280"/>
      <c r="E18" s="280"/>
      <c r="F18" s="280"/>
      <c r="G18" s="280"/>
      <c r="H18" s="280"/>
      <c r="I18" s="280"/>
      <c r="J18" s="280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137"/>
      <c r="BI18" s="91"/>
    </row>
    <row r="19" spans="1:61" ht="12.75" customHeight="1">
      <c r="A19" s="90"/>
      <c r="B19" s="90"/>
      <c r="C19" s="90"/>
      <c r="D19" s="90"/>
      <c r="E19" s="87"/>
      <c r="F19" s="87"/>
      <c r="G19" s="87"/>
      <c r="H19" s="87"/>
      <c r="I19" s="87"/>
      <c r="J19" s="87"/>
      <c r="K19" s="87"/>
      <c r="L19" s="87"/>
      <c r="M19" s="89"/>
      <c r="N19" s="89"/>
      <c r="O19" s="89"/>
      <c r="P19" s="89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43"/>
      <c r="BI19" s="87"/>
    </row>
    <row r="20" spans="1:61" ht="12.75" customHeight="1">
      <c r="A20" s="90"/>
      <c r="B20" s="90"/>
      <c r="C20" s="90"/>
      <c r="D20" s="90"/>
      <c r="E20" s="87"/>
      <c r="F20" s="87"/>
      <c r="G20" s="87"/>
      <c r="H20" s="87"/>
      <c r="I20" s="87"/>
      <c r="J20" s="87"/>
      <c r="K20" s="87"/>
      <c r="L20" s="87"/>
      <c r="M20" s="89"/>
      <c r="N20" s="89"/>
      <c r="O20" s="89"/>
      <c r="P20" s="89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43"/>
      <c r="BI20" s="87"/>
    </row>
    <row r="21" spans="1:61" ht="20.25" customHeight="1">
      <c r="A21" s="90"/>
      <c r="B21" s="90"/>
      <c r="C21" s="90"/>
      <c r="D21" s="90"/>
      <c r="E21" s="87"/>
      <c r="F21" s="87"/>
      <c r="G21" s="87"/>
      <c r="H21" s="87"/>
      <c r="I21" s="87"/>
      <c r="J21" s="87"/>
      <c r="K21" s="87"/>
      <c r="L21" s="87"/>
      <c r="M21" s="89"/>
      <c r="N21" s="89"/>
      <c r="O21" s="89"/>
      <c r="P21" s="89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43"/>
      <c r="BI21" s="87"/>
    </row>
    <row r="22" spans="1:61" ht="12.75" customHeight="1">
      <c r="A22" s="90"/>
      <c r="B22" s="90"/>
      <c r="C22" s="90"/>
      <c r="D22" s="90"/>
      <c r="E22" s="87"/>
      <c r="F22" s="87"/>
      <c r="G22" s="87"/>
      <c r="H22" s="87"/>
      <c r="I22" s="87"/>
      <c r="J22" s="87"/>
      <c r="K22" s="87"/>
      <c r="L22" s="87"/>
      <c r="M22" s="89"/>
      <c r="N22" s="89"/>
      <c r="O22" s="89"/>
      <c r="P22" s="89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43"/>
      <c r="BI22" s="87"/>
    </row>
    <row r="23" spans="1:61" ht="12.75" customHeight="1">
      <c r="A23" s="90"/>
      <c r="B23" s="90"/>
      <c r="C23" s="90"/>
      <c r="D23" s="90"/>
      <c r="E23" s="87"/>
      <c r="F23" s="87"/>
      <c r="G23" s="87"/>
      <c r="H23" s="87"/>
      <c r="I23" s="87"/>
      <c r="J23" s="87"/>
      <c r="K23" s="87"/>
      <c r="L23" s="87"/>
      <c r="M23" s="89"/>
      <c r="N23" s="89"/>
      <c r="O23" s="89"/>
      <c r="P23" s="89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43"/>
      <c r="BI23" s="87"/>
    </row>
    <row r="24" spans="1:61" ht="16.5" customHeight="1">
      <c r="A24" s="366" t="s">
        <v>298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7" t="s">
        <v>519</v>
      </c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S24" s="366" t="s">
        <v>518</v>
      </c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6"/>
      <c r="BF24" s="366"/>
      <c r="BG24" s="366"/>
      <c r="BH24" s="86"/>
      <c r="BI24" s="115"/>
    </row>
  </sheetData>
  <sheetProtection/>
  <mergeCells count="77">
    <mergeCell ref="AL7:AL8"/>
    <mergeCell ref="BA7:BA8"/>
    <mergeCell ref="AZ7:AZ8"/>
    <mergeCell ref="AU7:AU8"/>
    <mergeCell ref="AT7:AT8"/>
    <mergeCell ref="AS7:AS8"/>
    <mergeCell ref="AR7:AR8"/>
    <mergeCell ref="AJ7:AJ8"/>
    <mergeCell ref="AI7:AI8"/>
    <mergeCell ref="AH7:AH8"/>
    <mergeCell ref="AG7:AG8"/>
    <mergeCell ref="AF7:AF8"/>
    <mergeCell ref="AQ7:AQ8"/>
    <mergeCell ref="AP7:AP8"/>
    <mergeCell ref="AO7:AO8"/>
    <mergeCell ref="AN7:AN8"/>
    <mergeCell ref="AM7:AM8"/>
    <mergeCell ref="BG7:BG9"/>
    <mergeCell ref="S7:S8"/>
    <mergeCell ref="BF7:BF9"/>
    <mergeCell ref="R7:R8"/>
    <mergeCell ref="BE7:BE9"/>
    <mergeCell ref="AE7:AE8"/>
    <mergeCell ref="AD7:AD8"/>
    <mergeCell ref="AC7:AC8"/>
    <mergeCell ref="X7:X8"/>
    <mergeCell ref="W7:W8"/>
    <mergeCell ref="BD7:BD9"/>
    <mergeCell ref="P7:P8"/>
    <mergeCell ref="AV7:AX7"/>
    <mergeCell ref="O7:O8"/>
    <mergeCell ref="BC7:BC9"/>
    <mergeCell ref="Y7:Y8"/>
    <mergeCell ref="U7:U8"/>
    <mergeCell ref="T7:T8"/>
    <mergeCell ref="V7:V8"/>
    <mergeCell ref="AK7:AK8"/>
    <mergeCell ref="BB7:BB9"/>
    <mergeCell ref="M7:M8"/>
    <mergeCell ref="AY7:AY9"/>
    <mergeCell ref="L7:L8"/>
    <mergeCell ref="A7:A9"/>
    <mergeCell ref="C7:D9"/>
    <mergeCell ref="AB7:AB8"/>
    <mergeCell ref="AA7:AA8"/>
    <mergeCell ref="Z7:Z8"/>
    <mergeCell ref="Q7:Q8"/>
    <mergeCell ref="K7:K8"/>
    <mergeCell ref="A2:O2"/>
    <mergeCell ref="J7:J8"/>
    <mergeCell ref="E7:E9"/>
    <mergeCell ref="I7:I8"/>
    <mergeCell ref="B7:B9"/>
    <mergeCell ref="H7:H8"/>
    <mergeCell ref="G7:G8"/>
    <mergeCell ref="F7:F8"/>
    <mergeCell ref="N7:N8"/>
    <mergeCell ref="AS17:BG17"/>
    <mergeCell ref="A18:J18"/>
    <mergeCell ref="K18:AA18"/>
    <mergeCell ref="P1:BG1"/>
    <mergeCell ref="P2:BG2"/>
    <mergeCell ref="A4:BG4"/>
    <mergeCell ref="A5:BG5"/>
    <mergeCell ref="A6:E6"/>
    <mergeCell ref="AS16:BG16"/>
    <mergeCell ref="A1:O1"/>
    <mergeCell ref="A24:J24"/>
    <mergeCell ref="K24:AA24"/>
    <mergeCell ref="AS24:BG24"/>
    <mergeCell ref="C14:D14"/>
    <mergeCell ref="C15:D15"/>
    <mergeCell ref="AT14:BA14"/>
    <mergeCell ref="AB14:AH14"/>
    <mergeCell ref="A17:J17"/>
    <mergeCell ref="K17:AA17"/>
    <mergeCell ref="AB17:AR18"/>
  </mergeCells>
  <printOptions horizontalCentered="1"/>
  <pageMargins left="0.25" right="0.25" top="0.25" bottom="0.25" header="0" footer="0"/>
  <pageSetup horizontalDpi="600" verticalDpi="600" orientation="landscape" paperSize="9"/>
  <headerFooter alignWithMargins="0">
    <oddFooter>&amp;C&amp;P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K22"/>
  <sheetViews>
    <sheetView zoomScaleSheetLayoutView="100" zoomScalePageLayoutView="0" workbookViewId="0" topLeftCell="A7">
      <selection activeCell="AG26" sqref="AG26"/>
    </sheetView>
  </sheetViews>
  <sheetFormatPr defaultColWidth="10.28125" defaultRowHeight="12.75" customHeight="1"/>
  <cols>
    <col min="1" max="1" width="3.00390625" style="193" customWidth="1"/>
    <col min="2" max="2" width="11.57421875" style="193" customWidth="1"/>
    <col min="3" max="3" width="12.00390625" style="193" customWidth="1"/>
    <col min="4" max="4" width="7.140625" style="193" customWidth="1"/>
    <col min="5" max="5" width="9.57421875" style="193" customWidth="1"/>
    <col min="6" max="52" width="2.421875" style="193" customWidth="1"/>
    <col min="53" max="55" width="3.421875" style="193" customWidth="1"/>
    <col min="56" max="60" width="2.421875" style="193" customWidth="1"/>
    <col min="61" max="61" width="6.421875" style="193" customWidth="1"/>
    <col min="62" max="16384" width="10.28125" style="193" customWidth="1"/>
  </cols>
  <sheetData>
    <row r="1" spans="1:61" ht="14.25" customHeigh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 t="s">
        <v>1</v>
      </c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</row>
    <row r="2" spans="1:61" ht="14.25" customHeight="1">
      <c r="A2" s="329" t="s">
        <v>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8" t="s">
        <v>3</v>
      </c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</row>
    <row r="3" ht="9" customHeight="1"/>
    <row r="4" spans="1:61" ht="27.75" customHeight="1">
      <c r="A4" s="331" t="s">
        <v>442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</row>
    <row r="5" spans="1:63" s="223" customFormat="1" ht="29.25" customHeight="1">
      <c r="A5" s="355" t="s">
        <v>1057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198"/>
      <c r="BK5" s="198"/>
    </row>
    <row r="6" spans="1:63" s="223" customFormat="1" ht="19.5" customHeight="1">
      <c r="A6" s="192"/>
      <c r="B6" s="192"/>
      <c r="C6" s="192"/>
      <c r="D6" s="192"/>
      <c r="E6" s="192"/>
      <c r="F6" s="191">
        <v>1</v>
      </c>
      <c r="G6" s="191">
        <v>2</v>
      </c>
      <c r="H6" s="191">
        <v>3</v>
      </c>
      <c r="I6" s="191">
        <v>4</v>
      </c>
      <c r="J6" s="191">
        <v>5</v>
      </c>
      <c r="K6" s="191">
        <v>6</v>
      </c>
      <c r="L6" s="191">
        <v>7</v>
      </c>
      <c r="M6" s="191">
        <v>8</v>
      </c>
      <c r="N6" s="191">
        <v>9</v>
      </c>
      <c r="O6" s="191">
        <v>10</v>
      </c>
      <c r="P6" s="191">
        <v>11</v>
      </c>
      <c r="Q6" s="191">
        <v>12</v>
      </c>
      <c r="R6" s="191">
        <v>13</v>
      </c>
      <c r="S6" s="191">
        <v>14</v>
      </c>
      <c r="T6" s="191">
        <v>15</v>
      </c>
      <c r="U6" s="191">
        <v>16</v>
      </c>
      <c r="V6" s="191">
        <v>17</v>
      </c>
      <c r="W6" s="191">
        <v>18</v>
      </c>
      <c r="X6" s="191">
        <v>19</v>
      </c>
      <c r="Y6" s="191">
        <v>20</v>
      </c>
      <c r="Z6" s="191">
        <v>21</v>
      </c>
      <c r="AA6" s="191">
        <v>22</v>
      </c>
      <c r="AB6" s="191">
        <v>23</v>
      </c>
      <c r="AC6" s="191">
        <v>24</v>
      </c>
      <c r="AD6" s="191">
        <v>25</v>
      </c>
      <c r="AE6" s="191">
        <v>26</v>
      </c>
      <c r="AF6" s="191">
        <v>27</v>
      </c>
      <c r="AG6" s="191">
        <v>28</v>
      </c>
      <c r="AH6" s="191">
        <v>29</v>
      </c>
      <c r="AI6" s="191">
        <v>30</v>
      </c>
      <c r="AJ6" s="191">
        <v>31</v>
      </c>
      <c r="AK6" s="191">
        <v>32</v>
      </c>
      <c r="AL6" s="191">
        <v>33</v>
      </c>
      <c r="AM6" s="191">
        <v>34</v>
      </c>
      <c r="AN6" s="191">
        <v>35</v>
      </c>
      <c r="AO6" s="191">
        <v>36</v>
      </c>
      <c r="AP6" s="191">
        <v>37</v>
      </c>
      <c r="AQ6" s="191">
        <v>38</v>
      </c>
      <c r="AR6" s="191">
        <v>39</v>
      </c>
      <c r="AS6" s="191">
        <v>40</v>
      </c>
      <c r="AT6" s="191">
        <v>41</v>
      </c>
      <c r="AU6" s="191">
        <v>42</v>
      </c>
      <c r="AV6" s="191">
        <v>43</v>
      </c>
      <c r="AW6" s="191">
        <v>44</v>
      </c>
      <c r="AX6" s="191">
        <v>45</v>
      </c>
      <c r="AY6" s="191">
        <v>46</v>
      </c>
      <c r="AZ6" s="191">
        <v>47</v>
      </c>
      <c r="BA6" s="190"/>
      <c r="BB6" s="190"/>
      <c r="BC6" s="190"/>
      <c r="BD6" s="190"/>
      <c r="BE6" s="190"/>
      <c r="BF6" s="190"/>
      <c r="BG6" s="190"/>
      <c r="BH6" s="190"/>
      <c r="BI6" s="190"/>
      <c r="BJ6" s="192"/>
      <c r="BK6" s="192"/>
    </row>
    <row r="7" spans="1:61" ht="68.25" customHeight="1">
      <c r="A7" s="409" t="s">
        <v>4</v>
      </c>
      <c r="B7" s="406" t="s">
        <v>5</v>
      </c>
      <c r="C7" s="430" t="s">
        <v>6</v>
      </c>
      <c r="D7" s="430"/>
      <c r="E7" s="431" t="s">
        <v>7</v>
      </c>
      <c r="F7" s="435" t="s">
        <v>550</v>
      </c>
      <c r="G7" s="419" t="s">
        <v>561</v>
      </c>
      <c r="H7" s="419" t="s">
        <v>549</v>
      </c>
      <c r="I7" s="419" t="s">
        <v>633</v>
      </c>
      <c r="J7" s="419" t="s">
        <v>974</v>
      </c>
      <c r="K7" s="419" t="s">
        <v>28</v>
      </c>
      <c r="L7" s="419" t="s">
        <v>560</v>
      </c>
      <c r="M7" s="419" t="s">
        <v>38</v>
      </c>
      <c r="N7" s="419" t="s">
        <v>970</v>
      </c>
      <c r="O7" s="419" t="s">
        <v>967</v>
      </c>
      <c r="P7" s="419" t="s">
        <v>585</v>
      </c>
      <c r="Q7" s="419" t="s">
        <v>972</v>
      </c>
      <c r="R7" s="419" t="s">
        <v>971</v>
      </c>
      <c r="S7" s="419" t="s">
        <v>958</v>
      </c>
      <c r="T7" s="419" t="s">
        <v>969</v>
      </c>
      <c r="U7" s="419" t="s">
        <v>965</v>
      </c>
      <c r="V7" s="419" t="s">
        <v>975</v>
      </c>
      <c r="W7" s="419" t="s">
        <v>964</v>
      </c>
      <c r="X7" s="419" t="s">
        <v>554</v>
      </c>
      <c r="Y7" s="419" t="s">
        <v>545</v>
      </c>
      <c r="Z7" s="419" t="s">
        <v>559</v>
      </c>
      <c r="AA7" s="419" t="s">
        <v>959</v>
      </c>
      <c r="AB7" s="419" t="s">
        <v>8</v>
      </c>
      <c r="AC7" s="419" t="s">
        <v>562</v>
      </c>
      <c r="AD7" s="419" t="s">
        <v>546</v>
      </c>
      <c r="AE7" s="419" t="s">
        <v>968</v>
      </c>
      <c r="AF7" s="419" t="s">
        <v>139</v>
      </c>
      <c r="AG7" s="419" t="s">
        <v>37</v>
      </c>
      <c r="AH7" s="419" t="s">
        <v>542</v>
      </c>
      <c r="AI7" s="419" t="s">
        <v>961</v>
      </c>
      <c r="AJ7" s="419" t="s">
        <v>966</v>
      </c>
      <c r="AK7" s="419" t="s">
        <v>956</v>
      </c>
      <c r="AL7" s="419" t="s">
        <v>25</v>
      </c>
      <c r="AM7" s="419" t="s">
        <v>40</v>
      </c>
      <c r="AN7" s="419" t="s">
        <v>963</v>
      </c>
      <c r="AO7" s="419" t="s">
        <v>556</v>
      </c>
      <c r="AP7" s="419" t="s">
        <v>960</v>
      </c>
      <c r="AQ7" s="419" t="s">
        <v>551</v>
      </c>
      <c r="AR7" s="419" t="s">
        <v>29</v>
      </c>
      <c r="AS7" s="419" t="s">
        <v>962</v>
      </c>
      <c r="AT7" s="419" t="s">
        <v>39</v>
      </c>
      <c r="AU7" s="419" t="s">
        <v>33</v>
      </c>
      <c r="AV7" s="419" t="s">
        <v>973</v>
      </c>
      <c r="AW7" s="419" t="s">
        <v>957</v>
      </c>
      <c r="AX7" s="432" t="s">
        <v>93</v>
      </c>
      <c r="AY7" s="433"/>
      <c r="AZ7" s="434"/>
      <c r="BA7" s="419" t="s">
        <v>52</v>
      </c>
      <c r="BB7" s="419" t="s">
        <v>53</v>
      </c>
      <c r="BC7" s="419" t="s">
        <v>54</v>
      </c>
      <c r="BD7" s="419" t="s">
        <v>55</v>
      </c>
      <c r="BE7" s="419" t="s">
        <v>56</v>
      </c>
      <c r="BF7" s="419" t="s">
        <v>57</v>
      </c>
      <c r="BG7" s="419" t="s">
        <v>58</v>
      </c>
      <c r="BH7" s="419" t="s">
        <v>107</v>
      </c>
      <c r="BI7" s="437" t="s">
        <v>59</v>
      </c>
    </row>
    <row r="8" spans="1:61" ht="181.5" customHeight="1">
      <c r="A8" s="410"/>
      <c r="B8" s="407"/>
      <c r="C8" s="430"/>
      <c r="D8" s="430"/>
      <c r="E8" s="431"/>
      <c r="F8" s="436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233" t="s">
        <v>249</v>
      </c>
      <c r="AY8" s="233" t="s">
        <v>955</v>
      </c>
      <c r="AZ8" s="233" t="s">
        <v>954</v>
      </c>
      <c r="BA8" s="419"/>
      <c r="BB8" s="420"/>
      <c r="BC8" s="420"/>
      <c r="BD8" s="419"/>
      <c r="BE8" s="419"/>
      <c r="BF8" s="419"/>
      <c r="BG8" s="419"/>
      <c r="BH8" s="419"/>
      <c r="BI8" s="414"/>
    </row>
    <row r="9" spans="1:61" ht="18" customHeight="1">
      <c r="A9" s="411"/>
      <c r="B9" s="408"/>
      <c r="C9" s="430"/>
      <c r="D9" s="430"/>
      <c r="E9" s="431"/>
      <c r="F9" s="243">
        <v>2</v>
      </c>
      <c r="G9" s="232">
        <v>3</v>
      </c>
      <c r="H9" s="232">
        <v>2</v>
      </c>
      <c r="I9" s="232">
        <v>2</v>
      </c>
      <c r="J9" s="232">
        <v>2</v>
      </c>
      <c r="K9" s="232">
        <v>2</v>
      </c>
      <c r="L9" s="232">
        <v>3</v>
      </c>
      <c r="M9" s="232">
        <v>3</v>
      </c>
      <c r="N9" s="232">
        <v>3</v>
      </c>
      <c r="O9" s="232">
        <v>2</v>
      </c>
      <c r="P9" s="232">
        <v>2</v>
      </c>
      <c r="Q9" s="232">
        <v>3</v>
      </c>
      <c r="R9" s="232">
        <v>3</v>
      </c>
      <c r="S9" s="232">
        <v>3</v>
      </c>
      <c r="T9" s="232">
        <v>3</v>
      </c>
      <c r="U9" s="232">
        <v>3</v>
      </c>
      <c r="V9" s="232">
        <v>3</v>
      </c>
      <c r="W9" s="232">
        <v>2</v>
      </c>
      <c r="X9" s="232">
        <v>2</v>
      </c>
      <c r="Y9" s="232">
        <v>2</v>
      </c>
      <c r="Z9" s="232">
        <v>2</v>
      </c>
      <c r="AA9" s="232">
        <v>3</v>
      </c>
      <c r="AB9" s="232">
        <v>2</v>
      </c>
      <c r="AC9" s="232">
        <v>3</v>
      </c>
      <c r="AD9" s="232">
        <v>2</v>
      </c>
      <c r="AE9" s="232">
        <v>3</v>
      </c>
      <c r="AF9" s="232">
        <v>3</v>
      </c>
      <c r="AG9" s="232">
        <v>6</v>
      </c>
      <c r="AH9" s="232">
        <v>3</v>
      </c>
      <c r="AI9" s="232">
        <v>2</v>
      </c>
      <c r="AJ9" s="232">
        <v>3</v>
      </c>
      <c r="AK9" s="232">
        <v>3</v>
      </c>
      <c r="AL9" s="232">
        <v>5</v>
      </c>
      <c r="AM9" s="232">
        <v>2</v>
      </c>
      <c r="AN9" s="232">
        <v>2</v>
      </c>
      <c r="AO9" s="232">
        <v>2</v>
      </c>
      <c r="AP9" s="232">
        <v>3</v>
      </c>
      <c r="AQ9" s="232">
        <v>4</v>
      </c>
      <c r="AR9" s="232">
        <v>3</v>
      </c>
      <c r="AS9" s="232">
        <v>2</v>
      </c>
      <c r="AT9" s="232">
        <v>3</v>
      </c>
      <c r="AU9" s="232">
        <v>2</v>
      </c>
      <c r="AV9" s="232">
        <v>3</v>
      </c>
      <c r="AW9" s="232">
        <v>3</v>
      </c>
      <c r="AX9" s="216">
        <v>6</v>
      </c>
      <c r="AY9" s="216">
        <v>3</v>
      </c>
      <c r="AZ9" s="216">
        <v>3</v>
      </c>
      <c r="BA9" s="420"/>
      <c r="BC9" s="232">
        <v>125</v>
      </c>
      <c r="BD9" s="420"/>
      <c r="BE9" s="420"/>
      <c r="BF9" s="420"/>
      <c r="BG9" s="420"/>
      <c r="BH9" s="420"/>
      <c r="BI9" s="415"/>
    </row>
    <row r="10" spans="1:61" ht="35.25" customHeight="1">
      <c r="A10" s="216">
        <v>1</v>
      </c>
      <c r="B10" s="214" t="s">
        <v>1056</v>
      </c>
      <c r="C10" s="245" t="s">
        <v>1055</v>
      </c>
      <c r="D10" s="244" t="s">
        <v>1054</v>
      </c>
      <c r="E10" s="243" t="s">
        <v>1053</v>
      </c>
      <c r="F10" s="213">
        <v>4</v>
      </c>
      <c r="G10" s="213">
        <v>1</v>
      </c>
      <c r="H10" s="213">
        <v>2.5</v>
      </c>
      <c r="I10" s="213">
        <v>2</v>
      </c>
      <c r="J10" s="213">
        <v>3</v>
      </c>
      <c r="K10" s="213">
        <v>2.5</v>
      </c>
      <c r="L10" s="213">
        <v>3.5</v>
      </c>
      <c r="M10" s="213">
        <v>2</v>
      </c>
      <c r="N10" s="213">
        <v>3</v>
      </c>
      <c r="O10" s="213">
        <v>3.5</v>
      </c>
      <c r="P10" s="213">
        <v>2</v>
      </c>
      <c r="Q10" s="213">
        <v>3.5</v>
      </c>
      <c r="R10" s="213">
        <v>3.5</v>
      </c>
      <c r="S10" s="213">
        <v>3</v>
      </c>
      <c r="T10" s="213">
        <v>3.5</v>
      </c>
      <c r="U10" s="213">
        <v>3</v>
      </c>
      <c r="V10" s="213">
        <v>4</v>
      </c>
      <c r="W10" s="213">
        <v>2.5</v>
      </c>
      <c r="X10" s="213">
        <v>3</v>
      </c>
      <c r="Y10" s="213">
        <v>3</v>
      </c>
      <c r="Z10" s="213">
        <v>3</v>
      </c>
      <c r="AA10" s="213">
        <v>3</v>
      </c>
      <c r="AB10" s="213">
        <v>1.5</v>
      </c>
      <c r="AC10" s="213">
        <v>1</v>
      </c>
      <c r="AD10" s="213">
        <v>3.5</v>
      </c>
      <c r="AE10" s="213">
        <v>3.5</v>
      </c>
      <c r="AF10" s="213">
        <v>3</v>
      </c>
      <c r="AG10" s="213">
        <v>4</v>
      </c>
      <c r="AH10" s="213">
        <v>2</v>
      </c>
      <c r="AI10" s="213">
        <v>2</v>
      </c>
      <c r="AJ10" s="213">
        <v>4</v>
      </c>
      <c r="AK10" s="213">
        <v>3</v>
      </c>
      <c r="AL10" s="213">
        <v>2</v>
      </c>
      <c r="AM10" s="213">
        <v>4</v>
      </c>
      <c r="AN10" s="213">
        <v>2.5</v>
      </c>
      <c r="AO10" s="213">
        <v>2</v>
      </c>
      <c r="AP10" s="213">
        <v>2</v>
      </c>
      <c r="AQ10" s="213">
        <v>1</v>
      </c>
      <c r="AR10" s="213">
        <v>2.5</v>
      </c>
      <c r="AS10" s="213">
        <v>3</v>
      </c>
      <c r="AT10" s="213">
        <v>2.5</v>
      </c>
      <c r="AU10" s="213">
        <v>2</v>
      </c>
      <c r="AV10" s="213">
        <v>1.5</v>
      </c>
      <c r="AW10" s="213">
        <v>3</v>
      </c>
      <c r="AX10" s="213" t="s">
        <v>176</v>
      </c>
      <c r="AY10" s="213">
        <v>3</v>
      </c>
      <c r="AZ10" s="213">
        <v>3</v>
      </c>
      <c r="BA10" s="211">
        <v>8</v>
      </c>
      <c r="BB10" s="211" t="s">
        <v>63</v>
      </c>
      <c r="BC10" s="211" t="s">
        <v>240</v>
      </c>
      <c r="BD10" s="211" t="s">
        <v>62</v>
      </c>
      <c r="BE10" s="211" t="s">
        <v>62</v>
      </c>
      <c r="BF10" s="211" t="s">
        <v>62</v>
      </c>
      <c r="BG10" s="211" t="s">
        <v>62</v>
      </c>
      <c r="BH10" s="211" t="s">
        <v>62</v>
      </c>
      <c r="BI10" s="242" t="s">
        <v>120</v>
      </c>
    </row>
    <row r="11" ht="14.25" customHeight="1"/>
    <row r="12" spans="2:52" ht="12.75">
      <c r="B12" s="438" t="s">
        <v>75</v>
      </c>
      <c r="C12" s="438"/>
      <c r="D12" s="207" t="s">
        <v>86</v>
      </c>
      <c r="K12" s="206" t="s">
        <v>77</v>
      </c>
      <c r="W12" s="206" t="s">
        <v>78</v>
      </c>
      <c r="AH12" s="206" t="s">
        <v>119</v>
      </c>
      <c r="AJ12" s="206"/>
      <c r="AZ12" s="206" t="s">
        <v>118</v>
      </c>
    </row>
    <row r="13" ht="12.75">
      <c r="D13" s="205" t="s">
        <v>96</v>
      </c>
    </row>
    <row r="14" spans="27:58" ht="12.75" customHeight="1"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S14" s="329" t="s">
        <v>382</v>
      </c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</row>
    <row r="15" spans="2:57" ht="18.75" customHeight="1">
      <c r="B15" s="329" t="s">
        <v>303</v>
      </c>
      <c r="C15" s="329"/>
      <c r="D15" s="329"/>
      <c r="E15" s="329"/>
      <c r="G15" s="195"/>
      <c r="H15" s="329" t="s">
        <v>302</v>
      </c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Z15" s="439" t="s">
        <v>1052</v>
      </c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241"/>
      <c r="AP15" s="195"/>
      <c r="AQ15" s="195"/>
      <c r="AT15" s="329" t="s">
        <v>300</v>
      </c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</row>
    <row r="16" spans="2:43" ht="15.75" customHeight="1">
      <c r="B16" s="329" t="s">
        <v>299</v>
      </c>
      <c r="C16" s="329"/>
      <c r="D16" s="329"/>
      <c r="E16" s="329"/>
      <c r="F16" s="195"/>
      <c r="G16" s="195"/>
      <c r="H16" s="195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195"/>
      <c r="AP16" s="195"/>
      <c r="AQ16" s="195"/>
    </row>
    <row r="22" spans="2:58" ht="16.5" customHeight="1">
      <c r="B22" s="329" t="s">
        <v>298</v>
      </c>
      <c r="C22" s="329"/>
      <c r="D22" s="329"/>
      <c r="E22" s="329"/>
      <c r="H22" s="329" t="s">
        <v>297</v>
      </c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AT22" s="329" t="s">
        <v>877</v>
      </c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</row>
  </sheetData>
  <sheetProtection/>
  <mergeCells count="74">
    <mergeCell ref="H15:U15"/>
    <mergeCell ref="AT15:BE15"/>
    <mergeCell ref="B15:E15"/>
    <mergeCell ref="AP7:AP8"/>
    <mergeCell ref="AO7:AO8"/>
    <mergeCell ref="AN7:AN8"/>
    <mergeCell ref="BC7:BC8"/>
    <mergeCell ref="P7:P8"/>
    <mergeCell ref="BD7:BD9"/>
    <mergeCell ref="O7:O8"/>
    <mergeCell ref="H22:U22"/>
    <mergeCell ref="B22:E22"/>
    <mergeCell ref="B16:E16"/>
    <mergeCell ref="AT22:BF22"/>
    <mergeCell ref="Z15:AN16"/>
    <mergeCell ref="AE7:AE8"/>
    <mergeCell ref="AT7:AT8"/>
    <mergeCell ref="B7:B9"/>
    <mergeCell ref="Q7:Q8"/>
    <mergeCell ref="BE7:BE9"/>
    <mergeCell ref="P1:BI1"/>
    <mergeCell ref="P2:BI2"/>
    <mergeCell ref="A4:BI4"/>
    <mergeCell ref="A5:BI5"/>
    <mergeCell ref="B12:C12"/>
    <mergeCell ref="AI7:AI8"/>
    <mergeCell ref="BB7:BB8"/>
    <mergeCell ref="AW7:AW8"/>
    <mergeCell ref="AV7:AV8"/>
    <mergeCell ref="AU7:AU8"/>
    <mergeCell ref="BI7:BI9"/>
    <mergeCell ref="AG7:AG8"/>
    <mergeCell ref="AF7:AF8"/>
    <mergeCell ref="AH7:AH8"/>
    <mergeCell ref="AS7:AS8"/>
    <mergeCell ref="AR7:AR8"/>
    <mergeCell ref="AQ7:AQ8"/>
    <mergeCell ref="BH7:BH9"/>
    <mergeCell ref="AM7:AM8"/>
    <mergeCell ref="AL7:AL8"/>
    <mergeCell ref="BG7:BG9"/>
    <mergeCell ref="R7:R8"/>
    <mergeCell ref="BF7:BF9"/>
    <mergeCell ref="Y7:Y8"/>
    <mergeCell ref="X7:X8"/>
    <mergeCell ref="W7:W8"/>
    <mergeCell ref="V7:V8"/>
    <mergeCell ref="U7:U8"/>
    <mergeCell ref="AD7:AD8"/>
    <mergeCell ref="AC7:AC8"/>
    <mergeCell ref="BA7:BA9"/>
    <mergeCell ref="AX7:AZ7"/>
    <mergeCell ref="T7:T8"/>
    <mergeCell ref="S7:S8"/>
    <mergeCell ref="F7:F8"/>
    <mergeCell ref="AA7:AA8"/>
    <mergeCell ref="N7:N8"/>
    <mergeCell ref="A7:A9"/>
    <mergeCell ref="M7:M8"/>
    <mergeCell ref="A1:O1"/>
    <mergeCell ref="L7:L8"/>
    <mergeCell ref="A2:O2"/>
    <mergeCell ref="C7:D9"/>
    <mergeCell ref="E7:E9"/>
    <mergeCell ref="AS14:BF14"/>
    <mergeCell ref="J7:J8"/>
    <mergeCell ref="I7:I8"/>
    <mergeCell ref="H7:H8"/>
    <mergeCell ref="G7:G8"/>
    <mergeCell ref="AB7:AB8"/>
    <mergeCell ref="K7:K8"/>
    <mergeCell ref="Z7:Z8"/>
    <mergeCell ref="AK7:AK8"/>
    <mergeCell ref="AJ7:AJ8"/>
  </mergeCells>
  <printOptions horizontalCentered="1"/>
  <pageMargins left="0.25" right="0.25" top="0.25" bottom="0.25" header="0" footer="0"/>
  <pageSetup horizontalDpi="600" verticalDpi="600" orientation="landscape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M24"/>
  <sheetViews>
    <sheetView zoomScaleSheetLayoutView="100" zoomScalePageLayoutView="0" workbookViewId="0" topLeftCell="C10">
      <selection activeCell="AG26" sqref="AG26"/>
    </sheetView>
  </sheetViews>
  <sheetFormatPr defaultColWidth="10.28125" defaultRowHeight="12.75" customHeight="1"/>
  <cols>
    <col min="1" max="1" width="3.00390625" style="9" customWidth="1"/>
    <col min="2" max="2" width="10.7109375" style="9" customWidth="1"/>
    <col min="3" max="3" width="13.140625" style="9" customWidth="1"/>
    <col min="4" max="4" width="6.57421875" style="9" customWidth="1"/>
    <col min="5" max="5" width="8.8515625" style="9" customWidth="1"/>
    <col min="6" max="30" width="2.421875" style="9" customWidth="1"/>
    <col min="31" max="55" width="2.421875" style="0" customWidth="1"/>
    <col min="56" max="56" width="3.57421875" style="0" customWidth="1"/>
    <col min="57" max="57" width="3.421875" style="0" customWidth="1"/>
    <col min="58" max="58" width="3.00390625" style="0" customWidth="1"/>
    <col min="59" max="59" width="3.7109375" style="0" customWidth="1"/>
    <col min="60" max="64" width="2.421875" style="0" customWidth="1"/>
    <col min="65" max="65" width="6.421875" style="0" customWidth="1"/>
  </cols>
  <sheetData>
    <row r="1" spans="1:65" s="9" customFormat="1" ht="14.25" customHeigh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195"/>
      <c r="V1" s="195"/>
      <c r="W1" s="195"/>
      <c r="X1" s="195"/>
      <c r="Y1" s="195"/>
      <c r="Z1" s="195"/>
      <c r="AA1" s="195"/>
      <c r="AB1" s="195"/>
      <c r="AC1" s="195"/>
      <c r="AD1" s="329" t="s">
        <v>1</v>
      </c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</row>
    <row r="2" spans="1:65" s="9" customFormat="1" ht="14.25" customHeight="1">
      <c r="A2" s="329" t="s">
        <v>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193"/>
      <c r="V2" s="193"/>
      <c r="W2" s="193"/>
      <c r="X2" s="193"/>
      <c r="Y2" s="193"/>
      <c r="Z2" s="193"/>
      <c r="AA2" s="193"/>
      <c r="AB2" s="193"/>
      <c r="AC2" s="193"/>
      <c r="AD2" s="328" t="s">
        <v>3</v>
      </c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</row>
    <row r="3" spans="1:63" s="9" customFormat="1" ht="9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</row>
    <row r="4" spans="1:63" s="9" customFormat="1" ht="23.25" customHeight="1">
      <c r="A4" s="331" t="s">
        <v>109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193"/>
      <c r="BK4" s="193"/>
    </row>
    <row r="5" spans="1:63" s="11" customFormat="1" ht="26.25" customHeight="1">
      <c r="A5" s="332" t="s">
        <v>916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</row>
    <row r="6" spans="1:63" s="11" customFormat="1" ht="17.2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</row>
    <row r="7" spans="1:65" s="11" customFormat="1" ht="19.5" customHeight="1">
      <c r="A7" s="192"/>
      <c r="B7" s="192"/>
      <c r="C7" s="192"/>
      <c r="D7" s="192"/>
      <c r="E7" s="190"/>
      <c r="F7" s="191">
        <v>1</v>
      </c>
      <c r="G7" s="191">
        <v>2</v>
      </c>
      <c r="H7" s="191">
        <v>3</v>
      </c>
      <c r="I7" s="191">
        <v>4</v>
      </c>
      <c r="J7" s="191">
        <v>5</v>
      </c>
      <c r="K7" s="191">
        <v>6</v>
      </c>
      <c r="L7" s="191">
        <v>7</v>
      </c>
      <c r="M7" s="191">
        <v>8</v>
      </c>
      <c r="N7" s="191">
        <v>9</v>
      </c>
      <c r="O7" s="191">
        <v>10</v>
      </c>
      <c r="P7" s="191">
        <v>11</v>
      </c>
      <c r="Q7" s="191">
        <v>12</v>
      </c>
      <c r="R7" s="191">
        <v>13</v>
      </c>
      <c r="S7" s="191">
        <v>14</v>
      </c>
      <c r="T7" s="191">
        <v>15</v>
      </c>
      <c r="U7" s="191">
        <v>16</v>
      </c>
      <c r="V7" s="191">
        <v>17</v>
      </c>
      <c r="W7" s="191">
        <v>18</v>
      </c>
      <c r="X7" s="191">
        <v>19</v>
      </c>
      <c r="Y7" s="191">
        <v>20</v>
      </c>
      <c r="Z7" s="191">
        <v>21</v>
      </c>
      <c r="AA7" s="191">
        <v>22</v>
      </c>
      <c r="AB7" s="191">
        <v>23</v>
      </c>
      <c r="AC7" s="191">
        <v>24</v>
      </c>
      <c r="AD7" s="191">
        <v>25</v>
      </c>
      <c r="AE7" s="191">
        <v>26</v>
      </c>
      <c r="AF7" s="191">
        <v>27</v>
      </c>
      <c r="AG7" s="191">
        <v>28</v>
      </c>
      <c r="AH7" s="191">
        <v>29</v>
      </c>
      <c r="AI7" s="191">
        <v>30</v>
      </c>
      <c r="AJ7" s="191">
        <v>31</v>
      </c>
      <c r="AK7" s="191">
        <v>32</v>
      </c>
      <c r="AL7" s="191">
        <v>33</v>
      </c>
      <c r="AM7" s="191">
        <v>34</v>
      </c>
      <c r="AN7" s="191">
        <v>35</v>
      </c>
      <c r="AO7" s="191">
        <v>36</v>
      </c>
      <c r="AP7" s="191">
        <v>37</v>
      </c>
      <c r="AQ7" s="191">
        <v>38</v>
      </c>
      <c r="AR7" s="191">
        <v>39</v>
      </c>
      <c r="AS7" s="191">
        <v>40</v>
      </c>
      <c r="AT7" s="191">
        <v>41</v>
      </c>
      <c r="AU7" s="191">
        <v>42</v>
      </c>
      <c r="AV7" s="191">
        <v>43</v>
      </c>
      <c r="AW7" s="191">
        <v>44</v>
      </c>
      <c r="AX7" s="191">
        <v>45</v>
      </c>
      <c r="AY7" s="191">
        <v>46</v>
      </c>
      <c r="AZ7" s="191">
        <v>47</v>
      </c>
      <c r="BA7" s="191">
        <v>48</v>
      </c>
      <c r="BB7" s="191">
        <v>49</v>
      </c>
      <c r="BC7" s="191">
        <v>50</v>
      </c>
      <c r="BD7" s="191">
        <v>51</v>
      </c>
      <c r="BE7" s="190"/>
      <c r="BF7" s="190"/>
      <c r="BG7" s="190"/>
      <c r="BH7" s="190"/>
      <c r="BI7" s="190"/>
      <c r="BJ7" s="190"/>
      <c r="BK7" s="190"/>
      <c r="BL7" s="112"/>
      <c r="BM7" s="112"/>
    </row>
    <row r="8" spans="1:65" s="9" customFormat="1" ht="68.25" customHeight="1">
      <c r="A8" s="335" t="s">
        <v>4</v>
      </c>
      <c r="B8" s="334" t="s">
        <v>5</v>
      </c>
      <c r="C8" s="334" t="s">
        <v>6</v>
      </c>
      <c r="D8" s="336"/>
      <c r="E8" s="324" t="s">
        <v>7</v>
      </c>
      <c r="F8" s="314" t="s">
        <v>38</v>
      </c>
      <c r="G8" s="314" t="s">
        <v>915</v>
      </c>
      <c r="H8" s="314" t="s">
        <v>25</v>
      </c>
      <c r="I8" s="314" t="s">
        <v>914</v>
      </c>
      <c r="J8" s="314" t="s">
        <v>913</v>
      </c>
      <c r="K8" s="314" t="s">
        <v>912</v>
      </c>
      <c r="L8" s="314" t="s">
        <v>22</v>
      </c>
      <c r="M8" s="314" t="s">
        <v>275</v>
      </c>
      <c r="N8" s="314" t="s">
        <v>28</v>
      </c>
      <c r="O8" s="314" t="s">
        <v>911</v>
      </c>
      <c r="P8" s="314" t="s">
        <v>910</v>
      </c>
      <c r="Q8" s="314" t="s">
        <v>909</v>
      </c>
      <c r="R8" s="314" t="s">
        <v>39</v>
      </c>
      <c r="S8" s="314" t="s">
        <v>908</v>
      </c>
      <c r="T8" s="314" t="s">
        <v>907</v>
      </c>
      <c r="U8" s="314" t="s">
        <v>906</v>
      </c>
      <c r="V8" s="314" t="s">
        <v>905</v>
      </c>
      <c r="W8" s="314" t="s">
        <v>37</v>
      </c>
      <c r="X8" s="314" t="s">
        <v>904</v>
      </c>
      <c r="Y8" s="314" t="s">
        <v>40</v>
      </c>
      <c r="Z8" s="314" t="s">
        <v>903</v>
      </c>
      <c r="AA8" s="314" t="s">
        <v>902</v>
      </c>
      <c r="AB8" s="314" t="s">
        <v>901</v>
      </c>
      <c r="AC8" s="314" t="s">
        <v>900</v>
      </c>
      <c r="AD8" s="314" t="s">
        <v>899</v>
      </c>
      <c r="AE8" s="314" t="s">
        <v>898</v>
      </c>
      <c r="AF8" s="314" t="s">
        <v>897</v>
      </c>
      <c r="AG8" s="314" t="s">
        <v>274</v>
      </c>
      <c r="AH8" s="314" t="s">
        <v>8</v>
      </c>
      <c r="AI8" s="314" t="s">
        <v>139</v>
      </c>
      <c r="AJ8" s="314" t="s">
        <v>896</v>
      </c>
      <c r="AK8" s="314" t="s">
        <v>895</v>
      </c>
      <c r="AL8" s="314" t="s">
        <v>506</v>
      </c>
      <c r="AM8" s="314" t="s">
        <v>334</v>
      </c>
      <c r="AN8" s="314" t="s">
        <v>894</v>
      </c>
      <c r="AO8" s="314" t="s">
        <v>893</v>
      </c>
      <c r="AP8" s="314" t="s">
        <v>263</v>
      </c>
      <c r="AQ8" s="314" t="s">
        <v>29</v>
      </c>
      <c r="AR8" s="314" t="s">
        <v>351</v>
      </c>
      <c r="AS8" s="314" t="s">
        <v>892</v>
      </c>
      <c r="AT8" s="314" t="s">
        <v>891</v>
      </c>
      <c r="AU8" s="314" t="s">
        <v>890</v>
      </c>
      <c r="AV8" s="314" t="s">
        <v>33</v>
      </c>
      <c r="AW8" s="314" t="s">
        <v>21</v>
      </c>
      <c r="AX8" s="314" t="s">
        <v>265</v>
      </c>
      <c r="AY8" s="314" t="s">
        <v>889</v>
      </c>
      <c r="AZ8" s="314" t="s">
        <v>347</v>
      </c>
      <c r="BA8" s="314" t="s">
        <v>888</v>
      </c>
      <c r="BB8" s="314" t="s">
        <v>610</v>
      </c>
      <c r="BC8" s="314" t="s">
        <v>887</v>
      </c>
      <c r="BD8" s="189" t="s">
        <v>93</v>
      </c>
      <c r="BE8" s="314" t="s">
        <v>52</v>
      </c>
      <c r="BF8" s="314" t="s">
        <v>53</v>
      </c>
      <c r="BG8" s="314" t="s">
        <v>54</v>
      </c>
      <c r="BH8" s="314" t="s">
        <v>55</v>
      </c>
      <c r="BI8" s="314" t="s">
        <v>56</v>
      </c>
      <c r="BJ8" s="314" t="s">
        <v>57</v>
      </c>
      <c r="BK8" s="314" t="s">
        <v>58</v>
      </c>
      <c r="BL8" s="314" t="s">
        <v>107</v>
      </c>
      <c r="BM8" s="327" t="s">
        <v>59</v>
      </c>
    </row>
    <row r="9" spans="1:65" s="9" customFormat="1" ht="180.75" customHeight="1">
      <c r="A9" s="318"/>
      <c r="B9" s="320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6" t="s">
        <v>92</v>
      </c>
      <c r="BE9" s="314"/>
      <c r="BF9" s="315"/>
      <c r="BG9" s="315"/>
      <c r="BH9" s="314"/>
      <c r="BI9" s="314"/>
      <c r="BJ9" s="314"/>
      <c r="BK9" s="314"/>
      <c r="BL9" s="314"/>
      <c r="BM9" s="327"/>
    </row>
    <row r="10" spans="1:65" s="9" customFormat="1" ht="14.25" customHeight="1">
      <c r="A10" s="319"/>
      <c r="B10" s="322"/>
      <c r="C10" s="322"/>
      <c r="D10" s="323"/>
      <c r="E10" s="325"/>
      <c r="F10" s="35">
        <v>3</v>
      </c>
      <c r="G10" s="35">
        <v>2</v>
      </c>
      <c r="H10" s="35">
        <v>5</v>
      </c>
      <c r="I10" s="35">
        <v>3</v>
      </c>
      <c r="J10" s="35">
        <v>2</v>
      </c>
      <c r="K10" s="35">
        <v>3</v>
      </c>
      <c r="L10" s="35">
        <v>3</v>
      </c>
      <c r="M10" s="35">
        <v>2</v>
      </c>
      <c r="N10" s="35">
        <v>2</v>
      </c>
      <c r="O10" s="35">
        <v>3</v>
      </c>
      <c r="P10" s="35">
        <v>3</v>
      </c>
      <c r="Q10" s="35">
        <v>2</v>
      </c>
      <c r="R10" s="35">
        <v>3</v>
      </c>
      <c r="S10" s="35">
        <v>2</v>
      </c>
      <c r="T10" s="35">
        <v>2</v>
      </c>
      <c r="U10" s="35">
        <v>2</v>
      </c>
      <c r="V10" s="35">
        <v>2</v>
      </c>
      <c r="W10" s="35">
        <v>6</v>
      </c>
      <c r="X10" s="35">
        <v>2</v>
      </c>
      <c r="Y10" s="35">
        <v>2</v>
      </c>
      <c r="Z10" s="35">
        <v>2</v>
      </c>
      <c r="AA10" s="35">
        <v>2</v>
      </c>
      <c r="AB10" s="35">
        <v>2</v>
      </c>
      <c r="AC10" s="35">
        <v>3</v>
      </c>
      <c r="AD10" s="35">
        <v>2</v>
      </c>
      <c r="AE10" s="35">
        <v>2</v>
      </c>
      <c r="AF10" s="35">
        <v>2</v>
      </c>
      <c r="AG10" s="35">
        <v>2</v>
      </c>
      <c r="AH10" s="35">
        <v>2</v>
      </c>
      <c r="AI10" s="35">
        <v>2</v>
      </c>
      <c r="AJ10" s="35">
        <v>2</v>
      </c>
      <c r="AK10" s="35">
        <v>2</v>
      </c>
      <c r="AL10" s="35">
        <v>2</v>
      </c>
      <c r="AM10" s="35">
        <v>2</v>
      </c>
      <c r="AN10" s="35">
        <v>2</v>
      </c>
      <c r="AO10" s="35">
        <v>3</v>
      </c>
      <c r="AP10" s="35">
        <v>3</v>
      </c>
      <c r="AQ10" s="35">
        <v>3</v>
      </c>
      <c r="AR10" s="35">
        <v>2</v>
      </c>
      <c r="AS10" s="35">
        <v>3</v>
      </c>
      <c r="AT10" s="35">
        <v>2</v>
      </c>
      <c r="AU10" s="35">
        <v>2</v>
      </c>
      <c r="AV10" s="35">
        <v>2</v>
      </c>
      <c r="AW10" s="35">
        <v>3</v>
      </c>
      <c r="AX10" s="35">
        <v>2</v>
      </c>
      <c r="AY10" s="35">
        <v>3</v>
      </c>
      <c r="AZ10" s="35">
        <v>2</v>
      </c>
      <c r="BA10" s="35">
        <v>2</v>
      </c>
      <c r="BB10" s="35">
        <v>2</v>
      </c>
      <c r="BC10" s="35">
        <v>2</v>
      </c>
      <c r="BD10" s="34">
        <v>6</v>
      </c>
      <c r="BE10" s="315"/>
      <c r="BG10" s="35">
        <v>127</v>
      </c>
      <c r="BH10" s="315"/>
      <c r="BI10" s="315"/>
      <c r="BJ10" s="315"/>
      <c r="BK10" s="315"/>
      <c r="BL10" s="315"/>
      <c r="BM10" s="326"/>
    </row>
    <row r="11" spans="1:65" ht="39.75" customHeight="1">
      <c r="A11" s="34">
        <v>1</v>
      </c>
      <c r="B11" s="31" t="s">
        <v>886</v>
      </c>
      <c r="C11" s="33" t="s">
        <v>202</v>
      </c>
      <c r="D11" s="32" t="s">
        <v>694</v>
      </c>
      <c r="E11" s="31" t="s">
        <v>885</v>
      </c>
      <c r="F11" s="34">
        <v>1.5</v>
      </c>
      <c r="G11" s="34">
        <v>2</v>
      </c>
      <c r="H11" s="34">
        <v>1.5</v>
      </c>
      <c r="I11" s="34">
        <v>2.5</v>
      </c>
      <c r="J11" s="34">
        <v>1.5</v>
      </c>
      <c r="K11" s="34">
        <v>1</v>
      </c>
      <c r="L11" s="34">
        <v>2</v>
      </c>
      <c r="M11" s="34">
        <v>3</v>
      </c>
      <c r="N11" s="34">
        <v>2.5</v>
      </c>
      <c r="O11" s="34">
        <v>4</v>
      </c>
      <c r="P11" s="34">
        <v>3</v>
      </c>
      <c r="Q11" s="34">
        <v>2</v>
      </c>
      <c r="R11" s="34">
        <v>2.5</v>
      </c>
      <c r="S11" s="34">
        <v>1</v>
      </c>
      <c r="T11" s="34">
        <v>3.5</v>
      </c>
      <c r="U11" s="34">
        <v>2</v>
      </c>
      <c r="V11" s="34">
        <v>4</v>
      </c>
      <c r="W11" s="34">
        <v>3.5</v>
      </c>
      <c r="X11" s="34">
        <v>2</v>
      </c>
      <c r="Y11" s="34">
        <v>2.5</v>
      </c>
      <c r="Z11" s="34">
        <v>4</v>
      </c>
      <c r="AA11" s="34">
        <v>1.5</v>
      </c>
      <c r="AB11" s="34">
        <v>2</v>
      </c>
      <c r="AC11" s="34">
        <v>2.5</v>
      </c>
      <c r="AD11" s="34">
        <v>2</v>
      </c>
      <c r="AE11" s="34">
        <v>1</v>
      </c>
      <c r="AF11" s="34">
        <v>2.5</v>
      </c>
      <c r="AG11" s="34">
        <v>1.5</v>
      </c>
      <c r="AH11" s="34">
        <v>3</v>
      </c>
      <c r="AI11" s="34">
        <v>2</v>
      </c>
      <c r="AJ11" s="34">
        <v>4</v>
      </c>
      <c r="AK11" s="34">
        <v>2</v>
      </c>
      <c r="AL11" s="34">
        <v>3</v>
      </c>
      <c r="AM11" s="34">
        <v>1</v>
      </c>
      <c r="AN11" s="34">
        <v>2.5</v>
      </c>
      <c r="AO11" s="34">
        <v>2</v>
      </c>
      <c r="AP11" s="34">
        <v>3</v>
      </c>
      <c r="AQ11" s="34">
        <v>2</v>
      </c>
      <c r="AR11" s="34">
        <v>1</v>
      </c>
      <c r="AS11" s="34">
        <v>3.5</v>
      </c>
      <c r="AT11" s="34">
        <v>2.5</v>
      </c>
      <c r="AU11" s="34">
        <v>1</v>
      </c>
      <c r="AV11" s="34">
        <v>1.5</v>
      </c>
      <c r="AW11" s="34">
        <v>1.5</v>
      </c>
      <c r="AX11" s="34">
        <v>3</v>
      </c>
      <c r="AY11" s="34">
        <v>2</v>
      </c>
      <c r="AZ11" s="34">
        <v>1</v>
      </c>
      <c r="BA11" s="34">
        <v>2</v>
      </c>
      <c r="BB11" s="34">
        <v>2</v>
      </c>
      <c r="BC11" s="34">
        <v>1</v>
      </c>
      <c r="BD11" s="34">
        <v>3</v>
      </c>
      <c r="BE11" s="33">
        <v>18.89763779527559</v>
      </c>
      <c r="BF11" s="33" t="s">
        <v>227</v>
      </c>
      <c r="BG11" s="33" t="s">
        <v>486</v>
      </c>
      <c r="BH11" s="33" t="s">
        <v>62</v>
      </c>
      <c r="BI11" s="33" t="s">
        <v>62</v>
      </c>
      <c r="BJ11" s="33" t="s">
        <v>62</v>
      </c>
      <c r="BK11" s="33" t="s">
        <v>62</v>
      </c>
      <c r="BL11" s="33" t="s">
        <v>62</v>
      </c>
      <c r="BM11" s="75" t="s">
        <v>74</v>
      </c>
    </row>
    <row r="12" spans="1:65" s="251" customFormat="1" ht="39.75" customHeight="1">
      <c r="A12" s="246">
        <v>2</v>
      </c>
      <c r="B12" s="247" t="s">
        <v>884</v>
      </c>
      <c r="C12" s="248" t="s">
        <v>883</v>
      </c>
      <c r="D12" s="249" t="s">
        <v>882</v>
      </c>
      <c r="E12" s="247" t="s">
        <v>881</v>
      </c>
      <c r="F12" s="246">
        <v>3</v>
      </c>
      <c r="G12" s="246">
        <v>2</v>
      </c>
      <c r="H12" s="246">
        <v>2</v>
      </c>
      <c r="I12" s="246">
        <v>1</v>
      </c>
      <c r="J12" s="246">
        <v>1.5</v>
      </c>
      <c r="K12" s="246">
        <v>1</v>
      </c>
      <c r="L12" s="246">
        <v>2</v>
      </c>
      <c r="M12" s="246">
        <v>1</v>
      </c>
      <c r="N12" s="246">
        <v>2.5</v>
      </c>
      <c r="O12" s="246">
        <v>4</v>
      </c>
      <c r="P12" s="246">
        <v>3</v>
      </c>
      <c r="Q12" s="246">
        <v>2</v>
      </c>
      <c r="R12" s="246">
        <v>1</v>
      </c>
      <c r="S12" s="246">
        <v>2</v>
      </c>
      <c r="T12" s="246">
        <v>3</v>
      </c>
      <c r="U12" s="246">
        <v>2</v>
      </c>
      <c r="V12" s="246">
        <v>1</v>
      </c>
      <c r="W12" s="246">
        <v>4</v>
      </c>
      <c r="X12" s="246">
        <v>2</v>
      </c>
      <c r="Y12" s="246">
        <v>1</v>
      </c>
      <c r="Z12" s="246">
        <v>3</v>
      </c>
      <c r="AA12" s="246">
        <v>1</v>
      </c>
      <c r="AB12" s="246">
        <v>3</v>
      </c>
      <c r="AC12" s="246">
        <v>3</v>
      </c>
      <c r="AD12" s="246">
        <v>2</v>
      </c>
      <c r="AE12" s="246">
        <v>2</v>
      </c>
      <c r="AF12" s="246">
        <v>1.5</v>
      </c>
      <c r="AG12" s="246">
        <v>1</v>
      </c>
      <c r="AH12" s="246">
        <v>1.5</v>
      </c>
      <c r="AI12" s="246">
        <v>2</v>
      </c>
      <c r="AJ12" s="246">
        <v>3</v>
      </c>
      <c r="AK12" s="246">
        <v>1</v>
      </c>
      <c r="AL12" s="246">
        <v>1</v>
      </c>
      <c r="AM12" s="246">
        <v>2.5</v>
      </c>
      <c r="AN12" s="246">
        <v>2.5</v>
      </c>
      <c r="AO12" s="246">
        <v>2.5</v>
      </c>
      <c r="AP12" s="246">
        <v>4</v>
      </c>
      <c r="AQ12" s="246">
        <v>2.5</v>
      </c>
      <c r="AR12" s="246">
        <v>1</v>
      </c>
      <c r="AS12" s="246">
        <v>3</v>
      </c>
      <c r="AT12" s="246">
        <v>1.5</v>
      </c>
      <c r="AU12" s="246">
        <v>2.5</v>
      </c>
      <c r="AV12" s="246">
        <v>2</v>
      </c>
      <c r="AW12" s="246">
        <v>1</v>
      </c>
      <c r="AX12" s="246">
        <v>1.5</v>
      </c>
      <c r="AY12" s="246">
        <v>1.5</v>
      </c>
      <c r="AZ12" s="246">
        <v>1.5</v>
      </c>
      <c r="BA12" s="246">
        <v>1.5</v>
      </c>
      <c r="BB12" s="246">
        <v>2</v>
      </c>
      <c r="BC12" s="246">
        <v>1</v>
      </c>
      <c r="BD12" s="246">
        <v>4</v>
      </c>
      <c r="BE12" s="248">
        <v>25.19685039370079</v>
      </c>
      <c r="BF12" s="248" t="s">
        <v>227</v>
      </c>
      <c r="BG12" s="248" t="s">
        <v>880</v>
      </c>
      <c r="BH12" s="248" t="s">
        <v>62</v>
      </c>
      <c r="BI12" s="248" t="s">
        <v>62</v>
      </c>
      <c r="BJ12" s="248" t="s">
        <v>62</v>
      </c>
      <c r="BK12" s="248" t="s">
        <v>62</v>
      </c>
      <c r="BL12" s="248" t="s">
        <v>62</v>
      </c>
      <c r="BM12" s="75" t="s">
        <v>74</v>
      </c>
    </row>
    <row r="13" ht="15" customHeight="1">
      <c r="D13" s="73"/>
    </row>
    <row r="14" spans="1:56" ht="12.75">
      <c r="A14" s="46" t="s">
        <v>75</v>
      </c>
      <c r="C14" s="24" t="s">
        <v>524</v>
      </c>
      <c r="P14" s="23" t="s">
        <v>77</v>
      </c>
      <c r="AA14" s="23" t="s">
        <v>78</v>
      </c>
      <c r="AE14" s="9"/>
      <c r="AJ14" s="23"/>
      <c r="AQ14" s="23" t="s">
        <v>79</v>
      </c>
      <c r="AR14" s="9"/>
      <c r="AS14" s="9"/>
      <c r="BD14" s="23" t="s">
        <v>80</v>
      </c>
    </row>
    <row r="15" ht="12.75">
      <c r="C15" s="177" t="s">
        <v>96</v>
      </c>
    </row>
    <row r="16" spans="51:64" ht="14.25">
      <c r="AY16" s="333" t="s">
        <v>382</v>
      </c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</row>
    <row r="17" spans="3:64" ht="15.75" customHeight="1">
      <c r="C17" s="333" t="s">
        <v>303</v>
      </c>
      <c r="D17" s="333"/>
      <c r="E17" s="333"/>
      <c r="F17" s="333"/>
      <c r="N17" s="142" t="s">
        <v>302</v>
      </c>
      <c r="Y17" s="142"/>
      <c r="Z17" s="142"/>
      <c r="AA17" s="142"/>
      <c r="AB17" s="142"/>
      <c r="AC17" s="142"/>
      <c r="AD17" s="330" t="s">
        <v>878</v>
      </c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Y17" s="333" t="s">
        <v>300</v>
      </c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</row>
    <row r="18" spans="3:46" ht="15.75" customHeight="1">
      <c r="C18" s="333" t="s">
        <v>299</v>
      </c>
      <c r="D18" s="333"/>
      <c r="E18" s="333"/>
      <c r="F18" s="333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</row>
    <row r="24" spans="3:64" s="142" customFormat="1" ht="21" customHeight="1">
      <c r="C24" s="333" t="s">
        <v>298</v>
      </c>
      <c r="D24" s="333"/>
      <c r="E24" s="333"/>
      <c r="N24" s="333" t="s">
        <v>297</v>
      </c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AY24" s="333" t="s">
        <v>877</v>
      </c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</row>
  </sheetData>
  <sheetProtection/>
  <mergeCells count="77">
    <mergeCell ref="C17:F17"/>
    <mergeCell ref="AY16:BL16"/>
    <mergeCell ref="AY17:BL17"/>
    <mergeCell ref="C18:F18"/>
    <mergeCell ref="H8:H9"/>
    <mergeCell ref="AA8:AA9"/>
    <mergeCell ref="Z8:Z9"/>
    <mergeCell ref="G8:G9"/>
    <mergeCell ref="BG8:BG9"/>
    <mergeCell ref="K8:K9"/>
    <mergeCell ref="AD1:BM1"/>
    <mergeCell ref="F8:F9"/>
    <mergeCell ref="BF8:BF9"/>
    <mergeCell ref="Y8:Y9"/>
    <mergeCell ref="L8:L9"/>
    <mergeCell ref="A8:A10"/>
    <mergeCell ref="C8:D10"/>
    <mergeCell ref="AS8:AS9"/>
    <mergeCell ref="AR8:AR9"/>
    <mergeCell ref="BC8:BC9"/>
    <mergeCell ref="R8:R9"/>
    <mergeCell ref="J8:J9"/>
    <mergeCell ref="E8:E10"/>
    <mergeCell ref="I8:I9"/>
    <mergeCell ref="B8:B10"/>
    <mergeCell ref="O8:O9"/>
    <mergeCell ref="N8:N9"/>
    <mergeCell ref="V8:V9"/>
    <mergeCell ref="BH8:BH10"/>
    <mergeCell ref="M8:M9"/>
    <mergeCell ref="BE8:BE10"/>
    <mergeCell ref="AB8:AB9"/>
    <mergeCell ref="AM8:AM9"/>
    <mergeCell ref="AL8:AL9"/>
    <mergeCell ref="AW8:AW9"/>
    <mergeCell ref="AV8:AV9"/>
    <mergeCell ref="AI8:AI9"/>
    <mergeCell ref="X8:X9"/>
    <mergeCell ref="BL8:BL10"/>
    <mergeCell ref="Q8:Q9"/>
    <mergeCell ref="BK8:BK10"/>
    <mergeCell ref="P8:P9"/>
    <mergeCell ref="BJ8:BJ10"/>
    <mergeCell ref="AJ8:AJ9"/>
    <mergeCell ref="AO8:AO9"/>
    <mergeCell ref="AN8:AN9"/>
    <mergeCell ref="BI8:BI10"/>
    <mergeCell ref="AD8:AD9"/>
    <mergeCell ref="U8:U9"/>
    <mergeCell ref="T8:T9"/>
    <mergeCell ref="S8:S9"/>
    <mergeCell ref="AK8:AK9"/>
    <mergeCell ref="BM8:BM10"/>
    <mergeCell ref="AP8:AP9"/>
    <mergeCell ref="AU8:AU9"/>
    <mergeCell ref="AT8:AT9"/>
    <mergeCell ref="AC8:AC9"/>
    <mergeCell ref="C24:E24"/>
    <mergeCell ref="N24:Y24"/>
    <mergeCell ref="AY24:BL24"/>
    <mergeCell ref="BB8:BB9"/>
    <mergeCell ref="BA8:BA9"/>
    <mergeCell ref="W8:W9"/>
    <mergeCell ref="AY8:AY9"/>
    <mergeCell ref="AX8:AX9"/>
    <mergeCell ref="AH8:AH9"/>
    <mergeCell ref="AG8:AG9"/>
    <mergeCell ref="AZ8:AZ9"/>
    <mergeCell ref="AQ8:AQ9"/>
    <mergeCell ref="AD2:BM2"/>
    <mergeCell ref="A1:T1"/>
    <mergeCell ref="A2:T2"/>
    <mergeCell ref="AD17:AT18"/>
    <mergeCell ref="A4:BI4"/>
    <mergeCell ref="A5:BK5"/>
    <mergeCell ref="AF8:AF9"/>
    <mergeCell ref="AE8:AE9"/>
  </mergeCells>
  <printOptions horizontalCentered="1"/>
  <pageMargins left="0.25" right="0.25" top="0.25" bottom="0.25" header="0" footer="0"/>
  <pageSetup horizontalDpi="600" verticalDpi="600" orientation="landscape" paperSize="9" scale="70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BP23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1.8515625" style="55" customWidth="1"/>
    <col min="2" max="2" width="7.7109375" style="55" customWidth="1"/>
    <col min="3" max="3" width="7.00390625" style="55" customWidth="1"/>
    <col min="4" max="4" width="4.8515625" style="55" customWidth="1"/>
    <col min="5" max="5" width="5.140625" style="55" customWidth="1"/>
    <col min="6" max="6" width="2.57421875" style="55" customWidth="1"/>
    <col min="7" max="7" width="2.28125" style="55" customWidth="1"/>
    <col min="8" max="30" width="2.421875" style="55" customWidth="1"/>
    <col min="31" max="51" width="2.421875" style="0" customWidth="1"/>
    <col min="52" max="52" width="2.57421875" style="0" customWidth="1"/>
    <col min="53" max="60" width="2.421875" style="0" customWidth="1"/>
    <col min="61" max="61" width="3.00390625" style="0" customWidth="1"/>
    <col min="62" max="66" width="1.7109375" style="0" customWidth="1"/>
    <col min="67" max="67" width="4.28125" style="0" customWidth="1"/>
    <col min="68" max="68" width="10.28125" style="0" hidden="1" customWidth="1"/>
  </cols>
  <sheetData>
    <row r="1" spans="1:58" s="85" customFormat="1" ht="14.2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</row>
    <row r="2" spans="1:58" s="85" customFormat="1" ht="14.2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 t="s">
        <v>3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</row>
    <row r="3" s="9" customFormat="1" ht="9" customHeight="1"/>
    <row r="4" spans="1:67" s="9" customFormat="1" ht="24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</row>
    <row r="5" spans="1:67" s="81" customFormat="1" ht="24.75" customHeight="1">
      <c r="A5" s="356" t="s">
        <v>441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</row>
    <row r="6" spans="1:67" s="81" customFormat="1" ht="12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</row>
    <row r="7" spans="1:67" s="84" customFormat="1" ht="19.5" customHeight="1">
      <c r="A7" s="399" t="s">
        <v>4</v>
      </c>
      <c r="B7" s="400"/>
      <c r="C7" s="400"/>
      <c r="D7" s="400"/>
      <c r="E7" s="401"/>
      <c r="F7" s="12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12">
        <v>16</v>
      </c>
      <c r="V7" s="12">
        <v>17</v>
      </c>
      <c r="W7" s="12">
        <v>18</v>
      </c>
      <c r="X7" s="12">
        <v>19</v>
      </c>
      <c r="Y7" s="12">
        <v>20</v>
      </c>
      <c r="Z7" s="12">
        <v>21</v>
      </c>
      <c r="AA7" s="12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12">
        <v>28</v>
      </c>
      <c r="AH7" s="12">
        <v>29</v>
      </c>
      <c r="AI7" s="12">
        <v>30</v>
      </c>
      <c r="AJ7" s="12">
        <v>31</v>
      </c>
      <c r="AK7" s="12">
        <v>32</v>
      </c>
      <c r="AL7" s="12">
        <v>33</v>
      </c>
      <c r="AM7" s="12">
        <v>34</v>
      </c>
      <c r="AN7" s="12">
        <v>35</v>
      </c>
      <c r="AO7" s="12">
        <v>36</v>
      </c>
      <c r="AP7" s="12">
        <v>37</v>
      </c>
      <c r="AQ7" s="12">
        <v>38</v>
      </c>
      <c r="AR7" s="12">
        <v>39</v>
      </c>
      <c r="AS7" s="12">
        <v>40</v>
      </c>
      <c r="AT7" s="12">
        <v>41</v>
      </c>
      <c r="AU7" s="12">
        <v>42</v>
      </c>
      <c r="AV7" s="12">
        <v>43</v>
      </c>
      <c r="AW7" s="12">
        <v>44</v>
      </c>
      <c r="AX7" s="12">
        <v>45</v>
      </c>
      <c r="AY7" s="12">
        <v>46</v>
      </c>
      <c r="AZ7" s="12">
        <v>47</v>
      </c>
      <c r="BA7" s="12">
        <v>48</v>
      </c>
      <c r="BB7" s="12">
        <v>49</v>
      </c>
      <c r="BC7" s="12">
        <v>50</v>
      </c>
      <c r="BD7" s="12">
        <v>51</v>
      </c>
      <c r="BE7" s="12">
        <v>52</v>
      </c>
      <c r="BF7" s="12">
        <v>53</v>
      </c>
      <c r="BG7" s="12"/>
      <c r="BH7" s="12"/>
      <c r="BI7" s="12"/>
      <c r="BJ7" s="12"/>
      <c r="BK7" s="12"/>
      <c r="BL7" s="12"/>
      <c r="BM7" s="12"/>
      <c r="BN7" s="12"/>
      <c r="BO7" s="12"/>
    </row>
    <row r="8" spans="1:67" s="55" customFormat="1" ht="68.25" customHeight="1">
      <c r="A8" s="291" t="s">
        <v>4</v>
      </c>
      <c r="B8" s="301" t="s">
        <v>5</v>
      </c>
      <c r="C8" s="301" t="s">
        <v>6</v>
      </c>
      <c r="D8" s="302"/>
      <c r="E8" s="294" t="s">
        <v>7</v>
      </c>
      <c r="F8" s="289" t="s">
        <v>338</v>
      </c>
      <c r="G8" s="289" t="s">
        <v>28</v>
      </c>
      <c r="H8" s="289" t="s">
        <v>327</v>
      </c>
      <c r="I8" s="289" t="s">
        <v>340</v>
      </c>
      <c r="J8" s="289" t="s">
        <v>440</v>
      </c>
      <c r="K8" s="289" t="s">
        <v>333</v>
      </c>
      <c r="L8" s="289" t="s">
        <v>344</v>
      </c>
      <c r="M8" s="289" t="s">
        <v>275</v>
      </c>
      <c r="N8" s="289" t="s">
        <v>439</v>
      </c>
      <c r="O8" s="289" t="s">
        <v>37</v>
      </c>
      <c r="P8" s="289" t="s">
        <v>318</v>
      </c>
      <c r="Q8" s="289" t="s">
        <v>334</v>
      </c>
      <c r="R8" s="289" t="s">
        <v>263</v>
      </c>
      <c r="S8" s="289" t="s">
        <v>140</v>
      </c>
      <c r="T8" s="289" t="s">
        <v>438</v>
      </c>
      <c r="U8" s="289" t="s">
        <v>437</v>
      </c>
      <c r="V8" s="289" t="s">
        <v>352</v>
      </c>
      <c r="W8" s="289" t="s">
        <v>436</v>
      </c>
      <c r="X8" s="289" t="s">
        <v>351</v>
      </c>
      <c r="Y8" s="289" t="s">
        <v>324</v>
      </c>
      <c r="Z8" s="289" t="s">
        <v>331</v>
      </c>
      <c r="AA8" s="289" t="s">
        <v>325</v>
      </c>
      <c r="AB8" s="289" t="s">
        <v>435</v>
      </c>
      <c r="AC8" s="289" t="s">
        <v>341</v>
      </c>
      <c r="AD8" s="289" t="s">
        <v>39</v>
      </c>
      <c r="AE8" s="289" t="s">
        <v>319</v>
      </c>
      <c r="AF8" s="289" t="s">
        <v>40</v>
      </c>
      <c r="AG8" s="289" t="s">
        <v>38</v>
      </c>
      <c r="AH8" s="289" t="s">
        <v>155</v>
      </c>
      <c r="AI8" s="289" t="s">
        <v>434</v>
      </c>
      <c r="AJ8" s="289" t="s">
        <v>433</v>
      </c>
      <c r="AK8" s="289" t="s">
        <v>432</v>
      </c>
      <c r="AL8" s="289" t="s">
        <v>317</v>
      </c>
      <c r="AM8" s="289" t="s">
        <v>8</v>
      </c>
      <c r="AN8" s="289" t="s">
        <v>139</v>
      </c>
      <c r="AO8" s="289" t="s">
        <v>431</v>
      </c>
      <c r="AP8" s="289" t="s">
        <v>342</v>
      </c>
      <c r="AQ8" s="289" t="s">
        <v>349</v>
      </c>
      <c r="AR8" s="289" t="s">
        <v>430</v>
      </c>
      <c r="AS8" s="289" t="s">
        <v>29</v>
      </c>
      <c r="AT8" s="289" t="s">
        <v>33</v>
      </c>
      <c r="AU8" s="289" t="s">
        <v>135</v>
      </c>
      <c r="AV8" s="289" t="s">
        <v>22</v>
      </c>
      <c r="AW8" s="289" t="s">
        <v>339</v>
      </c>
      <c r="AX8" s="289" t="s">
        <v>337</v>
      </c>
      <c r="AY8" s="289" t="s">
        <v>329</v>
      </c>
      <c r="AZ8" s="289" t="s">
        <v>429</v>
      </c>
      <c r="BA8" s="289" t="s">
        <v>428</v>
      </c>
      <c r="BB8" s="289" t="s">
        <v>274</v>
      </c>
      <c r="BC8" s="289" t="s">
        <v>427</v>
      </c>
      <c r="BD8" s="359" t="s">
        <v>93</v>
      </c>
      <c r="BE8" s="360"/>
      <c r="BF8" s="361"/>
      <c r="BG8" s="289" t="s">
        <v>52</v>
      </c>
      <c r="BH8" s="289" t="s">
        <v>53</v>
      </c>
      <c r="BI8" s="289" t="s">
        <v>54</v>
      </c>
      <c r="BJ8" s="289" t="s">
        <v>55</v>
      </c>
      <c r="BK8" s="289" t="s">
        <v>56</v>
      </c>
      <c r="BL8" s="289" t="s">
        <v>57</v>
      </c>
      <c r="BM8" s="289" t="s">
        <v>58</v>
      </c>
      <c r="BN8" s="289" t="s">
        <v>107</v>
      </c>
      <c r="BO8" s="357" t="s">
        <v>59</v>
      </c>
    </row>
    <row r="9" spans="1:67" s="55" customFormat="1" ht="192.75" customHeight="1">
      <c r="A9" s="291"/>
      <c r="B9" s="301"/>
      <c r="C9" s="301"/>
      <c r="D9" s="302"/>
      <c r="E9" s="29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68" t="s">
        <v>92</v>
      </c>
      <c r="BE9" s="68" t="s">
        <v>426</v>
      </c>
      <c r="BF9" s="68" t="s">
        <v>425</v>
      </c>
      <c r="BG9" s="289"/>
      <c r="BH9" s="285"/>
      <c r="BI9" s="285"/>
      <c r="BJ9" s="289"/>
      <c r="BK9" s="289"/>
      <c r="BL9" s="289"/>
      <c r="BM9" s="289"/>
      <c r="BN9" s="289"/>
      <c r="BO9" s="357"/>
    </row>
    <row r="10" spans="1:68" s="55" customFormat="1" ht="14.25" customHeight="1">
      <c r="A10" s="292"/>
      <c r="B10" s="303"/>
      <c r="C10" s="303"/>
      <c r="D10" s="304"/>
      <c r="E10" s="295"/>
      <c r="F10" s="67">
        <v>3</v>
      </c>
      <c r="G10" s="67">
        <v>2</v>
      </c>
      <c r="H10" s="67">
        <v>2</v>
      </c>
      <c r="I10" s="67">
        <v>2</v>
      </c>
      <c r="J10" s="67">
        <v>3</v>
      </c>
      <c r="K10" s="67">
        <v>3</v>
      </c>
      <c r="L10" s="67">
        <v>2</v>
      </c>
      <c r="M10" s="67">
        <v>2</v>
      </c>
      <c r="N10" s="67">
        <v>3</v>
      </c>
      <c r="O10" s="67">
        <v>6</v>
      </c>
      <c r="P10" s="67">
        <v>3</v>
      </c>
      <c r="Q10" s="67">
        <v>2</v>
      </c>
      <c r="R10" s="67">
        <v>3</v>
      </c>
      <c r="S10" s="67">
        <v>2</v>
      </c>
      <c r="T10" s="67">
        <v>2</v>
      </c>
      <c r="U10" s="67">
        <v>2</v>
      </c>
      <c r="V10" s="67">
        <v>3</v>
      </c>
      <c r="W10" s="67">
        <v>3</v>
      </c>
      <c r="X10" s="67">
        <v>2</v>
      </c>
      <c r="Y10" s="67">
        <v>2</v>
      </c>
      <c r="Z10" s="67">
        <v>3</v>
      </c>
      <c r="AA10" s="67">
        <v>2</v>
      </c>
      <c r="AB10" s="67">
        <v>3</v>
      </c>
      <c r="AC10" s="67">
        <v>2</v>
      </c>
      <c r="AD10" s="67">
        <v>3</v>
      </c>
      <c r="AE10" s="67">
        <v>2</v>
      </c>
      <c r="AF10" s="67">
        <v>2</v>
      </c>
      <c r="AG10" s="67">
        <v>3</v>
      </c>
      <c r="AH10" s="67">
        <v>2</v>
      </c>
      <c r="AI10" s="67">
        <v>2</v>
      </c>
      <c r="AJ10" s="67">
        <v>2</v>
      </c>
      <c r="AK10" s="67">
        <v>2</v>
      </c>
      <c r="AL10" s="67">
        <v>2</v>
      </c>
      <c r="AM10" s="67">
        <v>2</v>
      </c>
      <c r="AN10" s="67">
        <v>2</v>
      </c>
      <c r="AO10" s="67">
        <v>3</v>
      </c>
      <c r="AP10" s="67">
        <v>2</v>
      </c>
      <c r="AQ10" s="67">
        <v>3</v>
      </c>
      <c r="AR10" s="67">
        <v>3</v>
      </c>
      <c r="AS10" s="67">
        <v>3</v>
      </c>
      <c r="AT10" s="67">
        <v>2</v>
      </c>
      <c r="AU10" s="67">
        <v>3</v>
      </c>
      <c r="AV10" s="67">
        <v>3</v>
      </c>
      <c r="AW10" s="67">
        <v>2</v>
      </c>
      <c r="AX10" s="67">
        <v>2</v>
      </c>
      <c r="AY10" s="67">
        <v>2</v>
      </c>
      <c r="AZ10" s="67">
        <v>3</v>
      </c>
      <c r="BA10" s="67">
        <v>3</v>
      </c>
      <c r="BB10" s="67">
        <v>2</v>
      </c>
      <c r="BC10" s="67">
        <v>2</v>
      </c>
      <c r="BD10" s="65">
        <v>6</v>
      </c>
      <c r="BE10" s="65">
        <v>3</v>
      </c>
      <c r="BF10" s="65">
        <v>3</v>
      </c>
      <c r="BG10" s="285"/>
      <c r="BI10" s="67">
        <v>130</v>
      </c>
      <c r="BJ10" s="285"/>
      <c r="BK10" s="285"/>
      <c r="BL10" s="285"/>
      <c r="BM10" s="285"/>
      <c r="BN10" s="285"/>
      <c r="BO10" s="358"/>
      <c r="BP10" s="55">
        <f>SUM(F10:BF10)</f>
        <v>136</v>
      </c>
    </row>
    <row r="11" spans="1:68" ht="39.75" customHeight="1">
      <c r="A11" s="65">
        <v>1</v>
      </c>
      <c r="B11" s="63" t="s">
        <v>424</v>
      </c>
      <c r="C11" s="61" t="s">
        <v>423</v>
      </c>
      <c r="D11" s="64" t="s">
        <v>206</v>
      </c>
      <c r="E11" s="63" t="s">
        <v>422</v>
      </c>
      <c r="F11" s="62">
        <v>3</v>
      </c>
      <c r="G11" s="62">
        <v>2.5</v>
      </c>
      <c r="H11" s="62">
        <v>3</v>
      </c>
      <c r="I11" s="62">
        <v>3.5</v>
      </c>
      <c r="J11" s="62">
        <v>3.5</v>
      </c>
      <c r="K11" s="62">
        <v>2.5</v>
      </c>
      <c r="L11" s="62">
        <v>4</v>
      </c>
      <c r="M11" s="62">
        <v>4</v>
      </c>
      <c r="N11" s="62">
        <v>3</v>
      </c>
      <c r="O11" s="62">
        <v>4</v>
      </c>
      <c r="P11" s="62">
        <v>2</v>
      </c>
      <c r="Q11" s="62">
        <v>3.5</v>
      </c>
      <c r="R11" s="62">
        <v>3.5</v>
      </c>
      <c r="S11" s="62">
        <v>3</v>
      </c>
      <c r="T11" s="62">
        <v>3</v>
      </c>
      <c r="U11" s="62">
        <v>2</v>
      </c>
      <c r="V11" s="62">
        <v>4</v>
      </c>
      <c r="W11" s="62">
        <v>2.5</v>
      </c>
      <c r="X11" s="62">
        <v>2</v>
      </c>
      <c r="Y11" s="62">
        <v>2</v>
      </c>
      <c r="Z11" s="62">
        <v>3</v>
      </c>
      <c r="AA11" s="62">
        <v>3</v>
      </c>
      <c r="AB11" s="62">
        <v>3.5</v>
      </c>
      <c r="AC11" s="62">
        <v>3</v>
      </c>
      <c r="AD11" s="62">
        <v>4</v>
      </c>
      <c r="AE11" s="62">
        <v>3</v>
      </c>
      <c r="AF11" s="62">
        <v>2</v>
      </c>
      <c r="AG11" s="62">
        <v>2.5</v>
      </c>
      <c r="AH11" s="62">
        <v>2.5</v>
      </c>
      <c r="AI11" s="62">
        <v>3</v>
      </c>
      <c r="AJ11" s="62">
        <v>2</v>
      </c>
      <c r="AK11" s="62">
        <v>4</v>
      </c>
      <c r="AL11" s="62">
        <v>2.5</v>
      </c>
      <c r="AM11" s="62">
        <v>2</v>
      </c>
      <c r="AN11" s="62">
        <v>3</v>
      </c>
      <c r="AO11" s="62">
        <v>3.5</v>
      </c>
      <c r="AP11" s="62">
        <v>3</v>
      </c>
      <c r="AQ11" s="62">
        <v>4</v>
      </c>
      <c r="AR11" s="62">
        <v>2</v>
      </c>
      <c r="AS11" s="62">
        <v>2</v>
      </c>
      <c r="AT11" s="62">
        <v>2</v>
      </c>
      <c r="AU11" s="62">
        <v>2</v>
      </c>
      <c r="AV11" s="62">
        <v>2.5</v>
      </c>
      <c r="AW11" s="62">
        <v>2.5</v>
      </c>
      <c r="AX11" s="62">
        <v>2</v>
      </c>
      <c r="AY11" s="62">
        <v>3</v>
      </c>
      <c r="AZ11" s="62">
        <v>3</v>
      </c>
      <c r="BA11" s="62">
        <v>3</v>
      </c>
      <c r="BB11" s="62">
        <v>2</v>
      </c>
      <c r="BC11" s="62">
        <v>3</v>
      </c>
      <c r="BD11" s="62" t="s">
        <v>176</v>
      </c>
      <c r="BE11" s="62">
        <v>3</v>
      </c>
      <c r="BF11" s="62">
        <v>3</v>
      </c>
      <c r="BG11" s="61">
        <v>30.76923076923077</v>
      </c>
      <c r="BH11" s="61" t="s">
        <v>128</v>
      </c>
      <c r="BI11" s="61" t="s">
        <v>421</v>
      </c>
      <c r="BJ11" s="61" t="s">
        <v>62</v>
      </c>
      <c r="BK11" s="61" t="s">
        <v>62</v>
      </c>
      <c r="BL11" s="61" t="s">
        <v>62</v>
      </c>
      <c r="BM11" s="61" t="s">
        <v>62</v>
      </c>
      <c r="BN11" s="61" t="s">
        <v>62</v>
      </c>
      <c r="BO11" s="83" t="s">
        <v>120</v>
      </c>
      <c r="BP11" s="58">
        <f>SUMPRODUCT(F11:BF11,$F$10:$BF$10)/130</f>
        <v>2.9153846153846152</v>
      </c>
    </row>
    <row r="12" ht="13.5" customHeight="1"/>
    <row r="13" spans="1:46" ht="12.75">
      <c r="A13" s="46" t="s">
        <v>75</v>
      </c>
      <c r="B13" s="9"/>
      <c r="C13" s="24" t="s">
        <v>111</v>
      </c>
      <c r="D13" s="9"/>
      <c r="E13" s="9"/>
      <c r="F13" s="9"/>
      <c r="G13" s="9"/>
      <c r="H13" s="23" t="s">
        <v>77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23" t="s">
        <v>78</v>
      </c>
      <c r="U13" s="9"/>
      <c r="V13" s="9"/>
      <c r="W13" s="9"/>
      <c r="X13" s="9"/>
      <c r="Y13" s="9"/>
      <c r="Z13" s="9"/>
      <c r="AA13" s="9"/>
      <c r="AB13" s="23" t="s">
        <v>119</v>
      </c>
      <c r="AC13" s="9"/>
      <c r="AD13" s="9"/>
      <c r="AJ13" s="23"/>
      <c r="AT13" s="23" t="s">
        <v>118</v>
      </c>
    </row>
    <row r="14" spans="1:30" ht="12.75">
      <c r="A14" s="9"/>
      <c r="B14" s="9"/>
      <c r="C14" s="24" t="s">
        <v>81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42:67" s="56" customFormat="1" ht="15.75">
      <c r="AP15" s="277" t="s">
        <v>304</v>
      </c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</row>
    <row r="16" spans="1:67" s="56" customFormat="1" ht="18.75" customHeight="1">
      <c r="A16" s="277" t="s">
        <v>303</v>
      </c>
      <c r="B16" s="277"/>
      <c r="C16" s="277"/>
      <c r="D16" s="277"/>
      <c r="E16" s="277"/>
      <c r="F16" s="277" t="s">
        <v>302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Y16" s="277" t="s">
        <v>301</v>
      </c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P16" s="277" t="s">
        <v>300</v>
      </c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</row>
    <row r="17" spans="1:67" s="56" customFormat="1" ht="18" customHeight="1">
      <c r="A17" s="277" t="s">
        <v>299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BO17" s="57"/>
    </row>
    <row r="18" s="56" customFormat="1" ht="12.75" customHeight="1">
      <c r="BO18" s="57"/>
    </row>
    <row r="19" s="56" customFormat="1" ht="12.75" customHeight="1">
      <c r="BO19" s="57"/>
    </row>
    <row r="20" s="56" customFormat="1" ht="12.75" customHeight="1">
      <c r="BO20" s="57"/>
    </row>
    <row r="21" s="56" customFormat="1" ht="12.75" customHeight="1">
      <c r="BO21" s="57"/>
    </row>
    <row r="22" spans="1:67" s="45" customFormat="1" ht="24" customHeight="1">
      <c r="A22" s="277" t="s">
        <v>298</v>
      </c>
      <c r="B22" s="277"/>
      <c r="C22" s="277"/>
      <c r="D22" s="277"/>
      <c r="E22" s="277"/>
      <c r="F22" s="277" t="s">
        <v>297</v>
      </c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Y22" s="277" t="s">
        <v>296</v>
      </c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P22" s="277" t="s">
        <v>295</v>
      </c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</row>
    <row r="23" spans="1:30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</sheetData>
  <sheetProtection/>
  <mergeCells count="83">
    <mergeCell ref="A22:E22"/>
    <mergeCell ref="F22:W22"/>
    <mergeCell ref="Y22:AN22"/>
    <mergeCell ref="AP15:BO15"/>
    <mergeCell ref="AP16:BO16"/>
    <mergeCell ref="AP22:BO22"/>
    <mergeCell ref="A16:E16"/>
    <mergeCell ref="F16:W16"/>
    <mergeCell ref="Y16:AN16"/>
    <mergeCell ref="A17:E17"/>
    <mergeCell ref="F17:W17"/>
    <mergeCell ref="Y17:AO17"/>
    <mergeCell ref="P2:BF2"/>
    <mergeCell ref="A4:BO4"/>
    <mergeCell ref="A5:BO5"/>
    <mergeCell ref="H8:H9"/>
    <mergeCell ref="AA8:AA9"/>
    <mergeCell ref="Z8:Z9"/>
    <mergeCell ref="G8:G9"/>
    <mergeCell ref="F8:F9"/>
    <mergeCell ref="BI8:BI9"/>
    <mergeCell ref="Y8:Y9"/>
    <mergeCell ref="BH8:BH9"/>
    <mergeCell ref="L8:L9"/>
    <mergeCell ref="A8:A10"/>
    <mergeCell ref="C8:D10"/>
    <mergeCell ref="P8:P9"/>
    <mergeCell ref="AP8:AP9"/>
    <mergeCell ref="AO8:AO9"/>
    <mergeCell ref="AN8:AN9"/>
    <mergeCell ref="A1:O1"/>
    <mergeCell ref="K8:K9"/>
    <mergeCell ref="A2:O2"/>
    <mergeCell ref="J8:J9"/>
    <mergeCell ref="E8:E10"/>
    <mergeCell ref="I8:I9"/>
    <mergeCell ref="B8:B10"/>
    <mergeCell ref="O8:O9"/>
    <mergeCell ref="A7:E7"/>
    <mergeCell ref="BJ8:BJ10"/>
    <mergeCell ref="N8:N9"/>
    <mergeCell ref="BG8:BG10"/>
    <mergeCell ref="M8:M9"/>
    <mergeCell ref="BD8:BF8"/>
    <mergeCell ref="AB8:AB9"/>
    <mergeCell ref="W8:W9"/>
    <mergeCell ref="V8:V9"/>
    <mergeCell ref="U8:U9"/>
    <mergeCell ref="T8:T9"/>
    <mergeCell ref="BO8:BO10"/>
    <mergeCell ref="S8:S9"/>
    <mergeCell ref="BN8:BN10"/>
    <mergeCell ref="R8:R9"/>
    <mergeCell ref="BM8:BM10"/>
    <mergeCell ref="Q8:Q9"/>
    <mergeCell ref="BL8:BL10"/>
    <mergeCell ref="BK8:BK10"/>
    <mergeCell ref="AC8:AC9"/>
    <mergeCell ref="X8:X9"/>
    <mergeCell ref="P1:BF1"/>
    <mergeCell ref="AK8:AK9"/>
    <mergeCell ref="AJ8:AJ9"/>
    <mergeCell ref="AI8:AI9"/>
    <mergeCell ref="AH8:AH9"/>
    <mergeCell ref="AG8:AG9"/>
    <mergeCell ref="AF8:AF9"/>
    <mergeCell ref="AE8:AE9"/>
    <mergeCell ref="AD8:AD9"/>
    <mergeCell ref="AQ8:AQ9"/>
    <mergeCell ref="AM8:AM9"/>
    <mergeCell ref="AL8:AL9"/>
    <mergeCell ref="AW8:AW9"/>
    <mergeCell ref="AV8:AV9"/>
    <mergeCell ref="AU8:AU9"/>
    <mergeCell ref="AT8:AT9"/>
    <mergeCell ref="AS8:AS9"/>
    <mergeCell ref="AR8:AR9"/>
    <mergeCell ref="BC8:BC9"/>
    <mergeCell ref="BB8:BB9"/>
    <mergeCell ref="BA8:BA9"/>
    <mergeCell ref="AZ8:AZ9"/>
    <mergeCell ref="AY8:AY9"/>
    <mergeCell ref="AX8:AX9"/>
  </mergeCells>
  <printOptions horizontalCentered="1"/>
  <pageMargins left="0" right="0" top="0" bottom="0" header="0" footer="0"/>
  <pageSetup horizontalDpi="600" verticalDpi="600" orientation="landscape" paperSize="9" scale="8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BP22"/>
  <sheetViews>
    <sheetView zoomScaleSheetLayoutView="100" zoomScalePageLayoutView="0" workbookViewId="0" topLeftCell="A7">
      <selection activeCell="AG26" sqref="AG26"/>
    </sheetView>
  </sheetViews>
  <sheetFormatPr defaultColWidth="10.28125" defaultRowHeight="12.75" customHeight="1"/>
  <cols>
    <col min="1" max="1" width="2.421875" style="9" customWidth="1"/>
    <col min="2" max="2" width="7.28125" style="9" customWidth="1"/>
    <col min="3" max="3" width="6.421875" style="9" customWidth="1"/>
    <col min="4" max="4" width="3.57421875" style="9" customWidth="1"/>
    <col min="5" max="5" width="5.8515625" style="9" customWidth="1"/>
    <col min="6" max="30" width="2.421875" style="9" customWidth="1"/>
    <col min="31" max="55" width="2.421875" style="0" customWidth="1"/>
    <col min="56" max="56" width="2.57421875" style="0" customWidth="1"/>
    <col min="57" max="60" width="2.421875" style="0" customWidth="1"/>
    <col min="61" max="61" width="3.140625" style="0" customWidth="1"/>
    <col min="62" max="66" width="1.7109375" style="0" customWidth="1"/>
    <col min="67" max="67" width="4.7109375" style="0" customWidth="1"/>
    <col min="68" max="68" width="10.28125" style="0" hidden="1" customWidth="1"/>
  </cols>
  <sheetData>
    <row r="1" spans="1:58" s="85" customFormat="1" ht="14.2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</row>
    <row r="2" spans="1:58" s="85" customFormat="1" ht="14.2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 t="s">
        <v>3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</row>
    <row r="3" s="9" customFormat="1" ht="9" customHeight="1"/>
    <row r="4" spans="1:67" s="9" customFormat="1" ht="24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</row>
    <row r="5" spans="1:67" s="81" customFormat="1" ht="24.75" customHeight="1">
      <c r="A5" s="356" t="s">
        <v>447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</row>
    <row r="6" spans="10:12" s="11" customFormat="1" ht="12" customHeight="1">
      <c r="J6" s="42"/>
      <c r="K6" s="42"/>
      <c r="L6" s="42"/>
    </row>
    <row r="7" spans="1:67" s="84" customFormat="1" ht="19.5" customHeight="1">
      <c r="A7" s="399" t="s">
        <v>4</v>
      </c>
      <c r="B7" s="400"/>
      <c r="C7" s="400"/>
      <c r="D7" s="400"/>
      <c r="E7" s="401"/>
      <c r="F7" s="12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12">
        <v>16</v>
      </c>
      <c r="V7" s="12">
        <v>17</v>
      </c>
      <c r="W7" s="12">
        <v>18</v>
      </c>
      <c r="X7" s="12">
        <v>19</v>
      </c>
      <c r="Y7" s="12">
        <v>20</v>
      </c>
      <c r="Z7" s="12">
        <v>21</v>
      </c>
      <c r="AA7" s="12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12">
        <v>28</v>
      </c>
      <c r="AH7" s="12">
        <v>29</v>
      </c>
      <c r="AI7" s="12">
        <v>30</v>
      </c>
      <c r="AJ7" s="12">
        <v>31</v>
      </c>
      <c r="AK7" s="12">
        <v>32</v>
      </c>
      <c r="AL7" s="12">
        <v>33</v>
      </c>
      <c r="AM7" s="12">
        <v>34</v>
      </c>
      <c r="AN7" s="12">
        <v>35</v>
      </c>
      <c r="AO7" s="12">
        <v>36</v>
      </c>
      <c r="AP7" s="12">
        <v>37</v>
      </c>
      <c r="AQ7" s="12">
        <v>38</v>
      </c>
      <c r="AR7" s="12">
        <v>39</v>
      </c>
      <c r="AS7" s="12">
        <v>40</v>
      </c>
      <c r="AT7" s="12">
        <v>41</v>
      </c>
      <c r="AU7" s="12">
        <v>42</v>
      </c>
      <c r="AV7" s="12">
        <v>43</v>
      </c>
      <c r="AW7" s="12">
        <v>44</v>
      </c>
      <c r="AX7" s="12">
        <v>45</v>
      </c>
      <c r="AY7" s="12">
        <v>46</v>
      </c>
      <c r="AZ7" s="12">
        <v>47</v>
      </c>
      <c r="BA7" s="12">
        <v>48</v>
      </c>
      <c r="BB7" s="12">
        <v>49</v>
      </c>
      <c r="BC7" s="12">
        <v>50</v>
      </c>
      <c r="BD7" s="12">
        <v>51</v>
      </c>
      <c r="BE7" s="12">
        <v>52</v>
      </c>
      <c r="BF7" s="12">
        <v>53</v>
      </c>
      <c r="BG7" s="12"/>
      <c r="BH7" s="12"/>
      <c r="BI7" s="12"/>
      <c r="BJ7" s="12"/>
      <c r="BK7" s="12"/>
      <c r="BL7" s="12"/>
      <c r="BM7" s="12"/>
      <c r="BN7" s="12"/>
      <c r="BO7" s="12"/>
    </row>
    <row r="8" spans="1:67" s="9" customFormat="1" ht="68.25" customHeight="1">
      <c r="A8" s="335" t="s">
        <v>4</v>
      </c>
      <c r="B8" s="334" t="s">
        <v>5</v>
      </c>
      <c r="C8" s="334" t="s">
        <v>6</v>
      </c>
      <c r="D8" s="336"/>
      <c r="E8" s="341" t="s">
        <v>7</v>
      </c>
      <c r="F8" s="340" t="s">
        <v>338</v>
      </c>
      <c r="G8" s="340" t="s">
        <v>28</v>
      </c>
      <c r="H8" s="340" t="s">
        <v>327</v>
      </c>
      <c r="I8" s="340" t="s">
        <v>340</v>
      </c>
      <c r="J8" s="340" t="s">
        <v>440</v>
      </c>
      <c r="K8" s="340" t="s">
        <v>333</v>
      </c>
      <c r="L8" s="340" t="s">
        <v>344</v>
      </c>
      <c r="M8" s="340" t="s">
        <v>275</v>
      </c>
      <c r="N8" s="340" t="s">
        <v>439</v>
      </c>
      <c r="O8" s="340" t="s">
        <v>37</v>
      </c>
      <c r="P8" s="340" t="s">
        <v>318</v>
      </c>
      <c r="Q8" s="340" t="s">
        <v>334</v>
      </c>
      <c r="R8" s="340" t="s">
        <v>263</v>
      </c>
      <c r="S8" s="340" t="s">
        <v>140</v>
      </c>
      <c r="T8" s="340" t="s">
        <v>438</v>
      </c>
      <c r="U8" s="340" t="s">
        <v>437</v>
      </c>
      <c r="V8" s="340" t="s">
        <v>352</v>
      </c>
      <c r="W8" s="340" t="s">
        <v>436</v>
      </c>
      <c r="X8" s="340" t="s">
        <v>351</v>
      </c>
      <c r="Y8" s="340" t="s">
        <v>324</v>
      </c>
      <c r="Z8" s="340" t="s">
        <v>331</v>
      </c>
      <c r="AA8" s="340" t="s">
        <v>325</v>
      </c>
      <c r="AB8" s="340" t="s">
        <v>435</v>
      </c>
      <c r="AC8" s="340" t="s">
        <v>341</v>
      </c>
      <c r="AD8" s="340" t="s">
        <v>39</v>
      </c>
      <c r="AE8" s="340" t="s">
        <v>319</v>
      </c>
      <c r="AF8" s="340" t="s">
        <v>40</v>
      </c>
      <c r="AG8" s="340" t="s">
        <v>38</v>
      </c>
      <c r="AH8" s="340" t="s">
        <v>155</v>
      </c>
      <c r="AI8" s="340" t="s">
        <v>434</v>
      </c>
      <c r="AJ8" s="340" t="s">
        <v>433</v>
      </c>
      <c r="AK8" s="340" t="s">
        <v>432</v>
      </c>
      <c r="AL8" s="340" t="s">
        <v>317</v>
      </c>
      <c r="AM8" s="340" t="s">
        <v>8</v>
      </c>
      <c r="AN8" s="340" t="s">
        <v>139</v>
      </c>
      <c r="AO8" s="340" t="s">
        <v>431</v>
      </c>
      <c r="AP8" s="340" t="s">
        <v>342</v>
      </c>
      <c r="AQ8" s="340" t="s">
        <v>349</v>
      </c>
      <c r="AR8" s="340" t="s">
        <v>430</v>
      </c>
      <c r="AS8" s="340" t="s">
        <v>29</v>
      </c>
      <c r="AT8" s="340" t="s">
        <v>33</v>
      </c>
      <c r="AU8" s="340" t="s">
        <v>135</v>
      </c>
      <c r="AV8" s="340" t="s">
        <v>22</v>
      </c>
      <c r="AW8" s="340" t="s">
        <v>339</v>
      </c>
      <c r="AX8" s="340" t="s">
        <v>337</v>
      </c>
      <c r="AY8" s="340" t="s">
        <v>329</v>
      </c>
      <c r="AZ8" s="340" t="s">
        <v>429</v>
      </c>
      <c r="BA8" s="340" t="s">
        <v>428</v>
      </c>
      <c r="BB8" s="340" t="s">
        <v>274</v>
      </c>
      <c r="BC8" s="340" t="s">
        <v>427</v>
      </c>
      <c r="BD8" s="376" t="s">
        <v>93</v>
      </c>
      <c r="BE8" s="342"/>
      <c r="BF8" s="343"/>
      <c r="BG8" s="340" t="s">
        <v>52</v>
      </c>
      <c r="BH8" s="340" t="s">
        <v>53</v>
      </c>
      <c r="BI8" s="340" t="s">
        <v>54</v>
      </c>
      <c r="BJ8" s="340" t="s">
        <v>55</v>
      </c>
      <c r="BK8" s="340" t="s">
        <v>56</v>
      </c>
      <c r="BL8" s="340" t="s">
        <v>57</v>
      </c>
      <c r="BM8" s="340" t="s">
        <v>58</v>
      </c>
      <c r="BN8" s="340" t="s">
        <v>107</v>
      </c>
      <c r="BO8" s="344" t="s">
        <v>59</v>
      </c>
    </row>
    <row r="9" spans="1:67" s="9" customFormat="1" ht="145.5" customHeight="1">
      <c r="A9" s="318"/>
      <c r="B9" s="320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6" t="s">
        <v>92</v>
      </c>
      <c r="BE9" s="36" t="s">
        <v>426</v>
      </c>
      <c r="BF9" s="36" t="s">
        <v>425</v>
      </c>
      <c r="BG9" s="314"/>
      <c r="BH9" s="315"/>
      <c r="BI9" s="315"/>
      <c r="BJ9" s="314"/>
      <c r="BK9" s="314"/>
      <c r="BL9" s="314"/>
      <c r="BM9" s="314"/>
      <c r="BN9" s="314"/>
      <c r="BO9" s="327"/>
    </row>
    <row r="10" spans="1:67" s="9" customFormat="1" ht="18.75" customHeight="1">
      <c r="A10" s="319"/>
      <c r="B10" s="322"/>
      <c r="C10" s="322"/>
      <c r="D10" s="323"/>
      <c r="E10" s="325"/>
      <c r="F10" s="35">
        <v>3</v>
      </c>
      <c r="G10" s="35">
        <v>2</v>
      </c>
      <c r="H10" s="35">
        <v>2</v>
      </c>
      <c r="I10" s="35">
        <v>2</v>
      </c>
      <c r="J10" s="35">
        <v>3</v>
      </c>
      <c r="K10" s="35">
        <v>3</v>
      </c>
      <c r="L10" s="35">
        <v>2</v>
      </c>
      <c r="M10" s="35">
        <v>2</v>
      </c>
      <c r="N10" s="35">
        <v>3</v>
      </c>
      <c r="O10" s="35">
        <v>6</v>
      </c>
      <c r="P10" s="35">
        <v>3</v>
      </c>
      <c r="Q10" s="35">
        <v>2</v>
      </c>
      <c r="R10" s="35">
        <v>3</v>
      </c>
      <c r="S10" s="35">
        <v>2</v>
      </c>
      <c r="T10" s="35">
        <v>2</v>
      </c>
      <c r="U10" s="35">
        <v>2</v>
      </c>
      <c r="V10" s="35">
        <v>3</v>
      </c>
      <c r="W10" s="35">
        <v>3</v>
      </c>
      <c r="X10" s="35">
        <v>2</v>
      </c>
      <c r="Y10" s="35">
        <v>2</v>
      </c>
      <c r="Z10" s="35">
        <v>3</v>
      </c>
      <c r="AA10" s="35">
        <v>2</v>
      </c>
      <c r="AB10" s="35">
        <v>3</v>
      </c>
      <c r="AC10" s="35">
        <v>2</v>
      </c>
      <c r="AD10" s="35">
        <v>3</v>
      </c>
      <c r="AE10" s="35">
        <v>2</v>
      </c>
      <c r="AF10" s="35">
        <v>2</v>
      </c>
      <c r="AG10" s="35">
        <v>3</v>
      </c>
      <c r="AH10" s="35">
        <v>2</v>
      </c>
      <c r="AI10" s="35">
        <v>2</v>
      </c>
      <c r="AJ10" s="35">
        <v>2</v>
      </c>
      <c r="AK10" s="35">
        <v>2</v>
      </c>
      <c r="AL10" s="35">
        <v>2</v>
      </c>
      <c r="AM10" s="35">
        <v>2</v>
      </c>
      <c r="AN10" s="35">
        <v>2</v>
      </c>
      <c r="AO10" s="35">
        <v>3</v>
      </c>
      <c r="AP10" s="35">
        <v>2</v>
      </c>
      <c r="AQ10" s="35">
        <v>3</v>
      </c>
      <c r="AR10" s="35">
        <v>3</v>
      </c>
      <c r="AS10" s="35">
        <v>3</v>
      </c>
      <c r="AT10" s="35">
        <v>2</v>
      </c>
      <c r="AU10" s="35">
        <v>3</v>
      </c>
      <c r="AV10" s="35">
        <v>3</v>
      </c>
      <c r="AW10" s="35">
        <v>2</v>
      </c>
      <c r="AX10" s="35">
        <v>2</v>
      </c>
      <c r="AY10" s="35">
        <v>2</v>
      </c>
      <c r="AZ10" s="35">
        <v>3</v>
      </c>
      <c r="BA10" s="35">
        <v>3</v>
      </c>
      <c r="BB10" s="35">
        <v>2</v>
      </c>
      <c r="BC10" s="35">
        <v>2</v>
      </c>
      <c r="BD10" s="34">
        <v>6</v>
      </c>
      <c r="BE10" s="34">
        <v>3</v>
      </c>
      <c r="BF10" s="34">
        <v>3</v>
      </c>
      <c r="BG10" s="315"/>
      <c r="BI10" s="35">
        <v>130</v>
      </c>
      <c r="BJ10" s="315"/>
      <c r="BK10" s="315"/>
      <c r="BL10" s="315"/>
      <c r="BM10" s="315"/>
      <c r="BN10" s="315"/>
      <c r="BO10" s="326"/>
    </row>
    <row r="11" spans="1:68" s="9" customFormat="1" ht="39.75" customHeight="1">
      <c r="A11" s="34">
        <v>1</v>
      </c>
      <c r="B11" s="31" t="s">
        <v>446</v>
      </c>
      <c r="C11" s="33" t="s">
        <v>445</v>
      </c>
      <c r="D11" s="32" t="s">
        <v>99</v>
      </c>
      <c r="E11" s="31" t="s">
        <v>444</v>
      </c>
      <c r="F11" s="30">
        <v>1</v>
      </c>
      <c r="G11" s="30">
        <v>2</v>
      </c>
      <c r="H11" s="30">
        <v>2.5</v>
      </c>
      <c r="I11" s="30">
        <v>3.5</v>
      </c>
      <c r="J11" s="30">
        <v>2</v>
      </c>
      <c r="K11" s="30">
        <v>2</v>
      </c>
      <c r="L11" s="30">
        <v>1</v>
      </c>
      <c r="M11" s="30">
        <v>1.5</v>
      </c>
      <c r="N11" s="30">
        <v>3.5</v>
      </c>
      <c r="O11" s="30">
        <v>3</v>
      </c>
      <c r="P11" s="30">
        <v>1</v>
      </c>
      <c r="Q11" s="30">
        <v>1.5</v>
      </c>
      <c r="R11" s="30">
        <v>3</v>
      </c>
      <c r="S11" s="30">
        <v>3</v>
      </c>
      <c r="T11" s="30">
        <v>2</v>
      </c>
      <c r="U11" s="30">
        <v>1</v>
      </c>
      <c r="V11" s="30">
        <v>1</v>
      </c>
      <c r="W11" s="30">
        <v>1.5</v>
      </c>
      <c r="X11" s="30">
        <v>1.5</v>
      </c>
      <c r="Y11" s="30">
        <v>2</v>
      </c>
      <c r="Z11" s="30">
        <v>3.5</v>
      </c>
      <c r="AA11" s="30">
        <v>2</v>
      </c>
      <c r="AB11" s="30">
        <v>3</v>
      </c>
      <c r="AC11" s="30">
        <v>2</v>
      </c>
      <c r="AD11" s="30">
        <v>1.5</v>
      </c>
      <c r="AE11" s="30">
        <v>2</v>
      </c>
      <c r="AF11" s="30">
        <v>2</v>
      </c>
      <c r="AG11" s="30">
        <v>2</v>
      </c>
      <c r="AH11" s="30">
        <v>1.5</v>
      </c>
      <c r="AI11" s="30">
        <v>3</v>
      </c>
      <c r="AJ11" s="30">
        <v>3</v>
      </c>
      <c r="AK11" s="30">
        <v>2</v>
      </c>
      <c r="AL11" s="30">
        <v>2</v>
      </c>
      <c r="AM11" s="30">
        <v>2</v>
      </c>
      <c r="AN11" s="30">
        <v>3</v>
      </c>
      <c r="AO11" s="30">
        <v>1</v>
      </c>
      <c r="AP11" s="30">
        <v>1</v>
      </c>
      <c r="AQ11" s="30">
        <v>3</v>
      </c>
      <c r="AR11" s="30">
        <v>1</v>
      </c>
      <c r="AS11" s="30">
        <v>2</v>
      </c>
      <c r="AT11" s="30">
        <v>1</v>
      </c>
      <c r="AU11" s="30">
        <v>2</v>
      </c>
      <c r="AV11" s="30">
        <v>1.5</v>
      </c>
      <c r="AW11" s="30">
        <v>1.5</v>
      </c>
      <c r="AX11" s="30">
        <v>1</v>
      </c>
      <c r="AY11" s="30">
        <v>2.5</v>
      </c>
      <c r="AZ11" s="30">
        <v>2.5</v>
      </c>
      <c r="BA11" s="30">
        <v>3</v>
      </c>
      <c r="BB11" s="30">
        <v>1.5</v>
      </c>
      <c r="BC11" s="30">
        <v>1</v>
      </c>
      <c r="BD11" s="30" t="s">
        <v>176</v>
      </c>
      <c r="BE11" s="30">
        <v>2</v>
      </c>
      <c r="BF11" s="30">
        <v>2.5</v>
      </c>
      <c r="BG11" s="33">
        <v>29.23076923076923</v>
      </c>
      <c r="BH11" s="33" t="s">
        <v>128</v>
      </c>
      <c r="BI11" s="33" t="s">
        <v>443</v>
      </c>
      <c r="BJ11" s="33" t="s">
        <v>62</v>
      </c>
      <c r="BK11" s="33" t="s">
        <v>62</v>
      </c>
      <c r="BL11" s="33" t="s">
        <v>62</v>
      </c>
      <c r="BM11" s="33" t="s">
        <v>62</v>
      </c>
      <c r="BN11" s="33" t="s">
        <v>62</v>
      </c>
      <c r="BO11" s="75" t="s">
        <v>74</v>
      </c>
      <c r="BP11" s="9">
        <f>SUMPRODUCT(F11:BF11,$F$10:$BF$10)/130</f>
        <v>2.042307692307692</v>
      </c>
    </row>
    <row r="12" ht="14.25" customHeight="1"/>
    <row r="13" spans="1:46" ht="12.75">
      <c r="A13" s="46" t="s">
        <v>75</v>
      </c>
      <c r="C13" s="24" t="s">
        <v>111</v>
      </c>
      <c r="H13" s="23" t="s">
        <v>77</v>
      </c>
      <c r="T13" s="23" t="s">
        <v>78</v>
      </c>
      <c r="AB13" s="23" t="s">
        <v>79</v>
      </c>
      <c r="AJ13" s="23"/>
      <c r="AT13" s="23" t="s">
        <v>305</v>
      </c>
    </row>
    <row r="14" ht="12.75">
      <c r="C14" s="24" t="s">
        <v>81</v>
      </c>
    </row>
    <row r="15" spans="42:67" s="56" customFormat="1" ht="15.75">
      <c r="AP15" s="277" t="s">
        <v>304</v>
      </c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</row>
    <row r="16" spans="1:67" s="56" customFormat="1" ht="18.75" customHeight="1">
      <c r="A16" s="277" t="s">
        <v>303</v>
      </c>
      <c r="B16" s="277"/>
      <c r="C16" s="277"/>
      <c r="D16" s="277"/>
      <c r="E16" s="277"/>
      <c r="F16" s="277" t="s">
        <v>302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Y16" s="277" t="s">
        <v>301</v>
      </c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P16" s="277" t="s">
        <v>300</v>
      </c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</row>
    <row r="17" spans="1:67" s="56" customFormat="1" ht="18" customHeight="1">
      <c r="A17" s="277" t="s">
        <v>299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BO17" s="57"/>
    </row>
    <row r="18" s="56" customFormat="1" ht="12.75" customHeight="1">
      <c r="BO18" s="57"/>
    </row>
    <row r="19" s="56" customFormat="1" ht="12.75" customHeight="1">
      <c r="BO19" s="57"/>
    </row>
    <row r="20" s="56" customFormat="1" ht="12.75" customHeight="1">
      <c r="BO20" s="57"/>
    </row>
    <row r="21" s="56" customFormat="1" ht="12.75" customHeight="1">
      <c r="BO21" s="57"/>
    </row>
    <row r="22" spans="1:67" s="45" customFormat="1" ht="24" customHeight="1">
      <c r="A22" s="277" t="s">
        <v>298</v>
      </c>
      <c r="B22" s="277"/>
      <c r="C22" s="277"/>
      <c r="D22" s="277"/>
      <c r="E22" s="277"/>
      <c r="F22" s="277" t="s">
        <v>297</v>
      </c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Y22" s="277" t="s">
        <v>296</v>
      </c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P22" s="277" t="s">
        <v>295</v>
      </c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</row>
  </sheetData>
  <sheetProtection/>
  <mergeCells count="83">
    <mergeCell ref="AP22:BO22"/>
    <mergeCell ref="A17:E17"/>
    <mergeCell ref="F17:W17"/>
    <mergeCell ref="Y17:AO17"/>
    <mergeCell ref="A22:E22"/>
    <mergeCell ref="F22:W22"/>
    <mergeCell ref="Y22:AN22"/>
    <mergeCell ref="P2:BF2"/>
    <mergeCell ref="A4:BO4"/>
    <mergeCell ref="A5:BO5"/>
    <mergeCell ref="AP15:BO15"/>
    <mergeCell ref="A16:E16"/>
    <mergeCell ref="F16:W16"/>
    <mergeCell ref="Y16:AN16"/>
    <mergeCell ref="AP16:BO16"/>
    <mergeCell ref="H8:H9"/>
    <mergeCell ref="AA8:AA9"/>
    <mergeCell ref="Z8:Z9"/>
    <mergeCell ref="G8:G9"/>
    <mergeCell ref="F8:F9"/>
    <mergeCell ref="BI8:BI9"/>
    <mergeCell ref="Y8:Y9"/>
    <mergeCell ref="BH8:BH9"/>
    <mergeCell ref="L8:L9"/>
    <mergeCell ref="P8:P9"/>
    <mergeCell ref="AP8:AP9"/>
    <mergeCell ref="AO8:AO9"/>
    <mergeCell ref="A8:A10"/>
    <mergeCell ref="C8:D10"/>
    <mergeCell ref="A1:O1"/>
    <mergeCell ref="K8:K9"/>
    <mergeCell ref="A2:O2"/>
    <mergeCell ref="J8:J9"/>
    <mergeCell ref="E8:E10"/>
    <mergeCell ref="I8:I9"/>
    <mergeCell ref="B8:B10"/>
    <mergeCell ref="O8:O9"/>
    <mergeCell ref="BJ8:BJ10"/>
    <mergeCell ref="N8:N9"/>
    <mergeCell ref="BG8:BG10"/>
    <mergeCell ref="M8:M9"/>
    <mergeCell ref="BD8:BF8"/>
    <mergeCell ref="AB8:AB9"/>
    <mergeCell ref="W8:W9"/>
    <mergeCell ref="V8:V9"/>
    <mergeCell ref="U8:U9"/>
    <mergeCell ref="T8:T9"/>
    <mergeCell ref="BO8:BO10"/>
    <mergeCell ref="S8:S9"/>
    <mergeCell ref="BN8:BN10"/>
    <mergeCell ref="R8:R9"/>
    <mergeCell ref="BM8:BM10"/>
    <mergeCell ref="Q8:Q9"/>
    <mergeCell ref="BL8:BL10"/>
    <mergeCell ref="BK8:BK10"/>
    <mergeCell ref="AC8:AC9"/>
    <mergeCell ref="X8:X9"/>
    <mergeCell ref="P1:BF1"/>
    <mergeCell ref="AK8:AK9"/>
    <mergeCell ref="AJ8:AJ9"/>
    <mergeCell ref="AI8:AI9"/>
    <mergeCell ref="AH8:AH9"/>
    <mergeCell ref="AG8:AG9"/>
    <mergeCell ref="AF8:AF9"/>
    <mergeCell ref="AE8:AE9"/>
    <mergeCell ref="AD8:AD9"/>
    <mergeCell ref="AQ8:AQ9"/>
    <mergeCell ref="AW8:AW9"/>
    <mergeCell ref="AV8:AV9"/>
    <mergeCell ref="AU8:AU9"/>
    <mergeCell ref="AT8:AT9"/>
    <mergeCell ref="AS8:AS9"/>
    <mergeCell ref="AR8:AR9"/>
    <mergeCell ref="A7:E7"/>
    <mergeCell ref="BC8:BC9"/>
    <mergeCell ref="BB8:BB9"/>
    <mergeCell ref="BA8:BA9"/>
    <mergeCell ref="AZ8:AZ9"/>
    <mergeCell ref="AY8:AY9"/>
    <mergeCell ref="AX8:AX9"/>
    <mergeCell ref="AN8:AN9"/>
    <mergeCell ref="AM8:AM9"/>
    <mergeCell ref="AL8:AL9"/>
  </mergeCells>
  <printOptions horizontalCentered="1"/>
  <pageMargins left="0" right="0" top="0" bottom="0" header="0" footer="0"/>
  <pageSetup horizontalDpi="600" verticalDpi="600" orientation="landscape" paperSize="9" scale="8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BP23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2.140625" style="9" customWidth="1"/>
    <col min="2" max="2" width="7.421875" style="9" customWidth="1"/>
    <col min="3" max="3" width="7.140625" style="9" customWidth="1"/>
    <col min="4" max="4" width="3.7109375" style="9" customWidth="1"/>
    <col min="5" max="5" width="5.8515625" style="9" customWidth="1"/>
    <col min="6" max="30" width="2.421875" style="9" customWidth="1"/>
    <col min="31" max="60" width="2.421875" style="0" customWidth="1"/>
    <col min="61" max="61" width="3.421875" style="0" customWidth="1"/>
    <col min="62" max="66" width="1.7109375" style="0" customWidth="1"/>
    <col min="67" max="67" width="3.8515625" style="0" customWidth="1"/>
    <col min="68" max="68" width="10.28125" style="0" hidden="1" customWidth="1"/>
  </cols>
  <sheetData>
    <row r="1" spans="1:58" s="85" customFormat="1" ht="14.2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</row>
    <row r="2" spans="1:58" s="85" customFormat="1" ht="14.2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 t="s">
        <v>3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</row>
    <row r="3" s="9" customFormat="1" ht="9" customHeight="1"/>
    <row r="4" spans="1:67" s="9" customFormat="1" ht="24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</row>
    <row r="5" spans="1:67" s="81" customFormat="1" ht="24.75" customHeight="1">
      <c r="A5" s="356" t="s">
        <v>457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</row>
    <row r="6" spans="10:12" s="11" customFormat="1" ht="6.75" customHeight="1">
      <c r="J6" s="42"/>
      <c r="K6" s="42"/>
      <c r="L6" s="42"/>
    </row>
    <row r="7" spans="1:67" s="84" customFormat="1" ht="19.5" customHeight="1">
      <c r="A7" s="399" t="s">
        <v>4</v>
      </c>
      <c r="B7" s="400"/>
      <c r="C7" s="400"/>
      <c r="D7" s="400"/>
      <c r="E7" s="401"/>
      <c r="F7" s="12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12">
        <v>16</v>
      </c>
      <c r="V7" s="12">
        <v>17</v>
      </c>
      <c r="W7" s="12">
        <v>18</v>
      </c>
      <c r="X7" s="12">
        <v>19</v>
      </c>
      <c r="Y7" s="12">
        <v>20</v>
      </c>
      <c r="Z7" s="12">
        <v>21</v>
      </c>
      <c r="AA7" s="12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12">
        <v>28</v>
      </c>
      <c r="AH7" s="12">
        <v>29</v>
      </c>
      <c r="AI7" s="12">
        <v>30</v>
      </c>
      <c r="AJ7" s="12">
        <v>31</v>
      </c>
      <c r="AK7" s="12">
        <v>32</v>
      </c>
      <c r="AL7" s="12">
        <v>33</v>
      </c>
      <c r="AM7" s="12">
        <v>34</v>
      </c>
      <c r="AN7" s="12">
        <v>35</v>
      </c>
      <c r="AO7" s="12">
        <v>36</v>
      </c>
      <c r="AP7" s="12">
        <v>37</v>
      </c>
      <c r="AQ7" s="12">
        <v>38</v>
      </c>
      <c r="AR7" s="12">
        <v>39</v>
      </c>
      <c r="AS7" s="12">
        <v>40</v>
      </c>
      <c r="AT7" s="12">
        <v>41</v>
      </c>
      <c r="AU7" s="12">
        <v>42</v>
      </c>
      <c r="AV7" s="12">
        <v>43</v>
      </c>
      <c r="AW7" s="12">
        <v>44</v>
      </c>
      <c r="AX7" s="12">
        <v>45</v>
      </c>
      <c r="AY7" s="12">
        <v>46</v>
      </c>
      <c r="AZ7" s="12">
        <v>47</v>
      </c>
      <c r="BA7" s="12">
        <v>48</v>
      </c>
      <c r="BB7" s="12">
        <v>49</v>
      </c>
      <c r="BC7" s="12">
        <v>50</v>
      </c>
      <c r="BD7" s="12">
        <v>51</v>
      </c>
      <c r="BE7" s="12">
        <v>52</v>
      </c>
      <c r="BF7" s="12">
        <v>53</v>
      </c>
      <c r="BG7" s="12"/>
      <c r="BH7" s="12"/>
      <c r="BI7" s="12"/>
      <c r="BJ7" s="12"/>
      <c r="BK7" s="12"/>
      <c r="BL7" s="12"/>
      <c r="BM7" s="12"/>
      <c r="BN7" s="12"/>
      <c r="BO7" s="12"/>
    </row>
    <row r="8" spans="1:67" s="9" customFormat="1" ht="68.25" customHeight="1">
      <c r="A8" s="335" t="s">
        <v>4</v>
      </c>
      <c r="B8" s="334" t="s">
        <v>5</v>
      </c>
      <c r="C8" s="334" t="s">
        <v>6</v>
      </c>
      <c r="D8" s="336"/>
      <c r="E8" s="341" t="s">
        <v>7</v>
      </c>
      <c r="F8" s="340" t="s">
        <v>338</v>
      </c>
      <c r="G8" s="340" t="s">
        <v>28</v>
      </c>
      <c r="H8" s="340" t="s">
        <v>327</v>
      </c>
      <c r="I8" s="340" t="s">
        <v>340</v>
      </c>
      <c r="J8" s="340" t="s">
        <v>440</v>
      </c>
      <c r="K8" s="340" t="s">
        <v>333</v>
      </c>
      <c r="L8" s="340" t="s">
        <v>344</v>
      </c>
      <c r="M8" s="340" t="s">
        <v>275</v>
      </c>
      <c r="N8" s="340" t="s">
        <v>439</v>
      </c>
      <c r="O8" s="340" t="s">
        <v>37</v>
      </c>
      <c r="P8" s="340" t="s">
        <v>318</v>
      </c>
      <c r="Q8" s="340" t="s">
        <v>334</v>
      </c>
      <c r="R8" s="340" t="s">
        <v>263</v>
      </c>
      <c r="S8" s="340" t="s">
        <v>140</v>
      </c>
      <c r="T8" s="340" t="s">
        <v>438</v>
      </c>
      <c r="U8" s="340" t="s">
        <v>437</v>
      </c>
      <c r="V8" s="340" t="s">
        <v>352</v>
      </c>
      <c r="W8" s="340" t="s">
        <v>436</v>
      </c>
      <c r="X8" s="340" t="s">
        <v>351</v>
      </c>
      <c r="Y8" s="340" t="s">
        <v>324</v>
      </c>
      <c r="Z8" s="340" t="s">
        <v>331</v>
      </c>
      <c r="AA8" s="340" t="s">
        <v>325</v>
      </c>
      <c r="AB8" s="340" t="s">
        <v>435</v>
      </c>
      <c r="AC8" s="340" t="s">
        <v>341</v>
      </c>
      <c r="AD8" s="340" t="s">
        <v>39</v>
      </c>
      <c r="AE8" s="340" t="s">
        <v>319</v>
      </c>
      <c r="AF8" s="340" t="s">
        <v>40</v>
      </c>
      <c r="AG8" s="340" t="s">
        <v>38</v>
      </c>
      <c r="AH8" s="340" t="s">
        <v>155</v>
      </c>
      <c r="AI8" s="340" t="s">
        <v>434</v>
      </c>
      <c r="AJ8" s="340" t="s">
        <v>433</v>
      </c>
      <c r="AK8" s="340" t="s">
        <v>432</v>
      </c>
      <c r="AL8" s="340" t="s">
        <v>317</v>
      </c>
      <c r="AM8" s="340" t="s">
        <v>8</v>
      </c>
      <c r="AN8" s="340" t="s">
        <v>139</v>
      </c>
      <c r="AO8" s="340" t="s">
        <v>431</v>
      </c>
      <c r="AP8" s="340" t="s">
        <v>342</v>
      </c>
      <c r="AQ8" s="340" t="s">
        <v>349</v>
      </c>
      <c r="AR8" s="340" t="s">
        <v>430</v>
      </c>
      <c r="AS8" s="340" t="s">
        <v>29</v>
      </c>
      <c r="AT8" s="340" t="s">
        <v>33</v>
      </c>
      <c r="AU8" s="340" t="s">
        <v>135</v>
      </c>
      <c r="AV8" s="340" t="s">
        <v>22</v>
      </c>
      <c r="AW8" s="340" t="s">
        <v>339</v>
      </c>
      <c r="AX8" s="340" t="s">
        <v>337</v>
      </c>
      <c r="AY8" s="340" t="s">
        <v>329</v>
      </c>
      <c r="AZ8" s="340" t="s">
        <v>429</v>
      </c>
      <c r="BA8" s="340" t="s">
        <v>428</v>
      </c>
      <c r="BB8" s="340" t="s">
        <v>274</v>
      </c>
      <c r="BC8" s="340" t="s">
        <v>427</v>
      </c>
      <c r="BD8" s="376" t="s">
        <v>93</v>
      </c>
      <c r="BE8" s="342"/>
      <c r="BF8" s="343"/>
      <c r="BG8" s="340" t="s">
        <v>52</v>
      </c>
      <c r="BH8" s="340" t="s">
        <v>53</v>
      </c>
      <c r="BI8" s="340" t="s">
        <v>54</v>
      </c>
      <c r="BJ8" s="340" t="s">
        <v>55</v>
      </c>
      <c r="BK8" s="340" t="s">
        <v>56</v>
      </c>
      <c r="BL8" s="340" t="s">
        <v>57</v>
      </c>
      <c r="BM8" s="340" t="s">
        <v>58</v>
      </c>
      <c r="BN8" s="340" t="s">
        <v>107</v>
      </c>
      <c r="BO8" s="344" t="s">
        <v>59</v>
      </c>
    </row>
    <row r="9" spans="1:67" s="9" customFormat="1" ht="165" customHeight="1">
      <c r="A9" s="318"/>
      <c r="B9" s="320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6" t="s">
        <v>92</v>
      </c>
      <c r="BE9" s="36" t="s">
        <v>426</v>
      </c>
      <c r="BF9" s="36" t="s">
        <v>425</v>
      </c>
      <c r="BG9" s="314"/>
      <c r="BH9" s="315"/>
      <c r="BI9" s="315"/>
      <c r="BJ9" s="314"/>
      <c r="BK9" s="314"/>
      <c r="BL9" s="314"/>
      <c r="BM9" s="314"/>
      <c r="BN9" s="314"/>
      <c r="BO9" s="327"/>
    </row>
    <row r="10" spans="1:67" s="9" customFormat="1" ht="21.75" customHeight="1">
      <c r="A10" s="319"/>
      <c r="B10" s="322"/>
      <c r="C10" s="322"/>
      <c r="D10" s="323"/>
      <c r="E10" s="325"/>
      <c r="F10" s="35">
        <v>3</v>
      </c>
      <c r="G10" s="35">
        <v>2</v>
      </c>
      <c r="H10" s="35">
        <v>2</v>
      </c>
      <c r="I10" s="35">
        <v>2</v>
      </c>
      <c r="J10" s="35">
        <v>3</v>
      </c>
      <c r="K10" s="35">
        <v>3</v>
      </c>
      <c r="L10" s="35">
        <v>2</v>
      </c>
      <c r="M10" s="35">
        <v>2</v>
      </c>
      <c r="N10" s="35">
        <v>3</v>
      </c>
      <c r="O10" s="35">
        <v>6</v>
      </c>
      <c r="P10" s="35">
        <v>3</v>
      </c>
      <c r="Q10" s="35">
        <v>2</v>
      </c>
      <c r="R10" s="35">
        <v>3</v>
      </c>
      <c r="S10" s="35">
        <v>2</v>
      </c>
      <c r="T10" s="35">
        <v>2</v>
      </c>
      <c r="U10" s="35">
        <v>2</v>
      </c>
      <c r="V10" s="35">
        <v>3</v>
      </c>
      <c r="W10" s="35">
        <v>3</v>
      </c>
      <c r="X10" s="35">
        <v>2</v>
      </c>
      <c r="Y10" s="35">
        <v>2</v>
      </c>
      <c r="Z10" s="35">
        <v>3</v>
      </c>
      <c r="AA10" s="35">
        <v>2</v>
      </c>
      <c r="AB10" s="35">
        <v>3</v>
      </c>
      <c r="AC10" s="35">
        <v>2</v>
      </c>
      <c r="AD10" s="35">
        <v>3</v>
      </c>
      <c r="AE10" s="35">
        <v>2</v>
      </c>
      <c r="AF10" s="35">
        <v>2</v>
      </c>
      <c r="AG10" s="35">
        <v>3</v>
      </c>
      <c r="AH10" s="35">
        <v>2</v>
      </c>
      <c r="AI10" s="35">
        <v>2</v>
      </c>
      <c r="AJ10" s="35">
        <v>2</v>
      </c>
      <c r="AK10" s="35">
        <v>2</v>
      </c>
      <c r="AL10" s="35">
        <v>2</v>
      </c>
      <c r="AM10" s="35">
        <v>2</v>
      </c>
      <c r="AN10" s="35">
        <v>2</v>
      </c>
      <c r="AO10" s="35">
        <v>3</v>
      </c>
      <c r="AP10" s="35">
        <v>2</v>
      </c>
      <c r="AQ10" s="35">
        <v>3</v>
      </c>
      <c r="AR10" s="35">
        <v>3</v>
      </c>
      <c r="AS10" s="35">
        <v>3</v>
      </c>
      <c r="AT10" s="35">
        <v>2</v>
      </c>
      <c r="AU10" s="35">
        <v>3</v>
      </c>
      <c r="AV10" s="35">
        <v>3</v>
      </c>
      <c r="AW10" s="35">
        <v>2</v>
      </c>
      <c r="AX10" s="35">
        <v>2</v>
      </c>
      <c r="AY10" s="35">
        <v>2</v>
      </c>
      <c r="AZ10" s="35">
        <v>3</v>
      </c>
      <c r="BA10" s="35">
        <v>3</v>
      </c>
      <c r="BB10" s="35">
        <v>2</v>
      </c>
      <c r="BC10" s="35">
        <v>2</v>
      </c>
      <c r="BD10" s="34">
        <v>6</v>
      </c>
      <c r="BE10" s="34">
        <v>3</v>
      </c>
      <c r="BF10" s="34">
        <v>3</v>
      </c>
      <c r="BG10" s="315"/>
      <c r="BI10" s="35">
        <v>130</v>
      </c>
      <c r="BJ10" s="315"/>
      <c r="BK10" s="315"/>
      <c r="BL10" s="315"/>
      <c r="BM10" s="315"/>
      <c r="BN10" s="315"/>
      <c r="BO10" s="326"/>
    </row>
    <row r="11" spans="1:68" ht="39.75" customHeight="1">
      <c r="A11" s="34">
        <v>1</v>
      </c>
      <c r="B11" s="31" t="s">
        <v>456</v>
      </c>
      <c r="C11" s="33" t="s">
        <v>376</v>
      </c>
      <c r="D11" s="32" t="s">
        <v>308</v>
      </c>
      <c r="E11" s="31" t="s">
        <v>455</v>
      </c>
      <c r="F11" s="30">
        <v>2.5</v>
      </c>
      <c r="G11" s="30">
        <v>2</v>
      </c>
      <c r="H11" s="30">
        <v>3</v>
      </c>
      <c r="I11" s="30">
        <v>3</v>
      </c>
      <c r="J11" s="30">
        <v>3</v>
      </c>
      <c r="K11" s="30">
        <v>3</v>
      </c>
      <c r="L11" s="30">
        <v>2.5</v>
      </c>
      <c r="M11" s="30">
        <v>3.5</v>
      </c>
      <c r="N11" s="30">
        <v>3</v>
      </c>
      <c r="O11" s="30">
        <v>2.5</v>
      </c>
      <c r="P11" s="30">
        <v>2.5</v>
      </c>
      <c r="Q11" s="30">
        <v>3</v>
      </c>
      <c r="R11" s="30">
        <v>3</v>
      </c>
      <c r="S11" s="30">
        <v>1.5</v>
      </c>
      <c r="T11" s="30">
        <v>3</v>
      </c>
      <c r="U11" s="30">
        <v>2.5</v>
      </c>
      <c r="V11" s="30">
        <v>3.5</v>
      </c>
      <c r="W11" s="30">
        <v>3</v>
      </c>
      <c r="X11" s="30">
        <v>2.5</v>
      </c>
      <c r="Y11" s="30">
        <v>3</v>
      </c>
      <c r="Z11" s="30">
        <v>3</v>
      </c>
      <c r="AA11" s="30">
        <v>2.5</v>
      </c>
      <c r="AB11" s="30">
        <v>4</v>
      </c>
      <c r="AC11" s="30">
        <v>3</v>
      </c>
      <c r="AD11" s="30">
        <v>2</v>
      </c>
      <c r="AE11" s="30">
        <v>3</v>
      </c>
      <c r="AF11" s="30">
        <v>2</v>
      </c>
      <c r="AG11" s="30">
        <v>1.5</v>
      </c>
      <c r="AH11" s="30">
        <v>1</v>
      </c>
      <c r="AI11" s="30">
        <v>2</v>
      </c>
      <c r="AJ11" s="30">
        <v>3.5</v>
      </c>
      <c r="AK11" s="30">
        <v>3</v>
      </c>
      <c r="AL11" s="30">
        <v>3.5</v>
      </c>
      <c r="AM11" s="30">
        <v>2.5</v>
      </c>
      <c r="AN11" s="30">
        <v>2.5</v>
      </c>
      <c r="AO11" s="30">
        <v>1.5</v>
      </c>
      <c r="AP11" s="30">
        <v>2</v>
      </c>
      <c r="AQ11" s="30">
        <v>4</v>
      </c>
      <c r="AR11" s="30">
        <v>3</v>
      </c>
      <c r="AS11" s="30">
        <v>1.5</v>
      </c>
      <c r="AT11" s="30">
        <v>1</v>
      </c>
      <c r="AU11" s="30">
        <v>2</v>
      </c>
      <c r="AV11" s="30">
        <v>2.5</v>
      </c>
      <c r="AW11" s="30">
        <v>1.5</v>
      </c>
      <c r="AX11" s="30">
        <v>2.5</v>
      </c>
      <c r="AY11" s="30">
        <v>2</v>
      </c>
      <c r="AZ11" s="30">
        <v>3.5</v>
      </c>
      <c r="BA11" s="30">
        <v>2.5</v>
      </c>
      <c r="BB11" s="30">
        <v>2</v>
      </c>
      <c r="BC11" s="30">
        <v>2.5</v>
      </c>
      <c r="BD11" s="30" t="s">
        <v>176</v>
      </c>
      <c r="BE11" s="30">
        <v>2.5</v>
      </c>
      <c r="BF11" s="30">
        <v>3</v>
      </c>
      <c r="BG11" s="33">
        <v>10</v>
      </c>
      <c r="BH11" s="33" t="s">
        <v>128</v>
      </c>
      <c r="BI11" s="33" t="s">
        <v>454</v>
      </c>
      <c r="BJ11" s="33" t="s">
        <v>62</v>
      </c>
      <c r="BK11" s="33" t="s">
        <v>62</v>
      </c>
      <c r="BL11" s="33" t="s">
        <v>62</v>
      </c>
      <c r="BM11" s="33" t="s">
        <v>62</v>
      </c>
      <c r="BN11" s="33" t="s">
        <v>62</v>
      </c>
      <c r="BO11" s="75" t="s">
        <v>120</v>
      </c>
      <c r="BP11" s="58">
        <f>SUMPRODUCT(F11:BF11,$F$10:$BF$10)/130</f>
        <v>2.6</v>
      </c>
    </row>
    <row r="12" spans="1:68" ht="39.75" customHeight="1">
      <c r="A12" s="34">
        <v>2</v>
      </c>
      <c r="B12" s="31" t="s">
        <v>453</v>
      </c>
      <c r="C12" s="33" t="s">
        <v>452</v>
      </c>
      <c r="D12" s="32" t="s">
        <v>451</v>
      </c>
      <c r="E12" s="31" t="s">
        <v>450</v>
      </c>
      <c r="F12" s="30">
        <v>2</v>
      </c>
      <c r="G12" s="30">
        <v>2</v>
      </c>
      <c r="H12" s="30">
        <v>4</v>
      </c>
      <c r="I12" s="30">
        <v>1</v>
      </c>
      <c r="J12" s="30">
        <v>3.5</v>
      </c>
      <c r="K12" s="30">
        <v>3</v>
      </c>
      <c r="L12" s="30">
        <v>2.5</v>
      </c>
      <c r="M12" s="30">
        <v>1.5</v>
      </c>
      <c r="N12" s="30">
        <v>4</v>
      </c>
      <c r="O12" s="30">
        <v>4</v>
      </c>
      <c r="P12" s="30">
        <v>1.5</v>
      </c>
      <c r="Q12" s="30">
        <v>1.5</v>
      </c>
      <c r="R12" s="30">
        <v>1.5</v>
      </c>
      <c r="S12" s="30">
        <v>2.5</v>
      </c>
      <c r="T12" s="30">
        <v>2.5</v>
      </c>
      <c r="U12" s="30">
        <v>2</v>
      </c>
      <c r="V12" s="30">
        <v>3</v>
      </c>
      <c r="W12" s="30">
        <v>3</v>
      </c>
      <c r="X12" s="30">
        <v>1.5</v>
      </c>
      <c r="Y12" s="30">
        <v>2</v>
      </c>
      <c r="Z12" s="30">
        <v>3</v>
      </c>
      <c r="AA12" s="30">
        <v>2</v>
      </c>
      <c r="AB12" s="30">
        <v>4</v>
      </c>
      <c r="AC12" s="30">
        <v>3</v>
      </c>
      <c r="AD12" s="30">
        <v>2</v>
      </c>
      <c r="AE12" s="30">
        <v>2</v>
      </c>
      <c r="AF12" s="30">
        <v>2</v>
      </c>
      <c r="AG12" s="30">
        <v>1</v>
      </c>
      <c r="AH12" s="30">
        <v>1</v>
      </c>
      <c r="AI12" s="30">
        <v>2</v>
      </c>
      <c r="AJ12" s="30">
        <v>2</v>
      </c>
      <c r="AK12" s="30">
        <v>4</v>
      </c>
      <c r="AL12" s="30">
        <v>2</v>
      </c>
      <c r="AM12" s="30">
        <v>2</v>
      </c>
      <c r="AN12" s="30">
        <v>2.5</v>
      </c>
      <c r="AO12" s="30">
        <v>3</v>
      </c>
      <c r="AP12" s="30">
        <v>2.5</v>
      </c>
      <c r="AQ12" s="30">
        <v>4</v>
      </c>
      <c r="AR12" s="30">
        <v>3</v>
      </c>
      <c r="AS12" s="30">
        <v>1</v>
      </c>
      <c r="AT12" s="30">
        <v>2</v>
      </c>
      <c r="AU12" s="30">
        <v>2</v>
      </c>
      <c r="AV12" s="30">
        <v>1</v>
      </c>
      <c r="AW12" s="30">
        <v>2</v>
      </c>
      <c r="AX12" s="30">
        <v>3</v>
      </c>
      <c r="AY12" s="30">
        <v>2.5</v>
      </c>
      <c r="AZ12" s="30">
        <v>2</v>
      </c>
      <c r="BA12" s="30">
        <v>4</v>
      </c>
      <c r="BB12" s="30">
        <v>1</v>
      </c>
      <c r="BC12" s="30">
        <v>2.5</v>
      </c>
      <c r="BD12" s="30" t="s">
        <v>176</v>
      </c>
      <c r="BE12" s="30">
        <v>4</v>
      </c>
      <c r="BF12" s="30">
        <v>3.5</v>
      </c>
      <c r="BG12" s="33">
        <v>7.6923076923076925</v>
      </c>
      <c r="BH12" s="33" t="s">
        <v>128</v>
      </c>
      <c r="BI12" s="33" t="s">
        <v>181</v>
      </c>
      <c r="BJ12" s="33" t="s">
        <v>62</v>
      </c>
      <c r="BK12" s="33" t="s">
        <v>62</v>
      </c>
      <c r="BL12" s="33" t="s">
        <v>62</v>
      </c>
      <c r="BM12" s="33" t="s">
        <v>62</v>
      </c>
      <c r="BN12" s="33" t="s">
        <v>62</v>
      </c>
      <c r="BO12" s="75" t="s">
        <v>120</v>
      </c>
      <c r="BP12" s="58">
        <f>SUMPRODUCT(F12:BF12,$F$10:$BF$10)/130</f>
        <v>2.5153846153846153</v>
      </c>
    </row>
    <row r="13" ht="10.5" customHeight="1"/>
    <row r="14" spans="1:46" ht="12.75">
      <c r="A14" s="46" t="s">
        <v>75</v>
      </c>
      <c r="C14" s="24" t="s">
        <v>449</v>
      </c>
      <c r="H14" s="23" t="s">
        <v>77</v>
      </c>
      <c r="T14" s="23" t="s">
        <v>78</v>
      </c>
      <c r="AB14" s="23" t="s">
        <v>448</v>
      </c>
      <c r="AJ14" s="23"/>
      <c r="AT14" s="23" t="s">
        <v>118</v>
      </c>
    </row>
    <row r="15" ht="12.75">
      <c r="C15" s="24" t="s">
        <v>81</v>
      </c>
    </row>
    <row r="16" spans="42:67" s="56" customFormat="1" ht="15.75">
      <c r="AP16" s="277" t="s">
        <v>304</v>
      </c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</row>
    <row r="17" spans="1:67" s="56" customFormat="1" ht="18.75" customHeight="1">
      <c r="A17" s="277" t="s">
        <v>303</v>
      </c>
      <c r="B17" s="277"/>
      <c r="C17" s="277"/>
      <c r="D17" s="277"/>
      <c r="E17" s="277"/>
      <c r="F17" s="277" t="s">
        <v>302</v>
      </c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Y17" s="277" t="s">
        <v>301</v>
      </c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P17" s="277" t="s">
        <v>300</v>
      </c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</row>
    <row r="18" spans="1:67" s="56" customFormat="1" ht="18" customHeight="1">
      <c r="A18" s="277" t="s">
        <v>299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BO18" s="57"/>
    </row>
    <row r="19" s="56" customFormat="1" ht="12.75" customHeight="1">
      <c r="BO19" s="57"/>
    </row>
    <row r="20" s="56" customFormat="1" ht="12.75" customHeight="1">
      <c r="BO20" s="57"/>
    </row>
    <row r="21" s="56" customFormat="1" ht="12.75" customHeight="1">
      <c r="BO21" s="57"/>
    </row>
    <row r="22" s="56" customFormat="1" ht="12.75" customHeight="1">
      <c r="BO22" s="57"/>
    </row>
    <row r="23" spans="1:67" s="45" customFormat="1" ht="24" customHeight="1">
      <c r="A23" s="277" t="s">
        <v>298</v>
      </c>
      <c r="B23" s="277"/>
      <c r="C23" s="277"/>
      <c r="D23" s="277"/>
      <c r="E23" s="277"/>
      <c r="F23" s="277" t="s">
        <v>297</v>
      </c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Y23" s="277" t="s">
        <v>296</v>
      </c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P23" s="277" t="s">
        <v>295</v>
      </c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</row>
  </sheetData>
  <sheetProtection/>
  <mergeCells count="83">
    <mergeCell ref="A23:E23"/>
    <mergeCell ref="F23:W23"/>
    <mergeCell ref="Y23:AN23"/>
    <mergeCell ref="AP23:BO23"/>
    <mergeCell ref="P1:BF1"/>
    <mergeCell ref="P2:BF2"/>
    <mergeCell ref="A4:BO4"/>
    <mergeCell ref="A5:BO5"/>
    <mergeCell ref="AP16:BO16"/>
    <mergeCell ref="A17:E17"/>
    <mergeCell ref="F17:W17"/>
    <mergeCell ref="Y17:AN17"/>
    <mergeCell ref="AP17:BO17"/>
    <mergeCell ref="A18:E18"/>
    <mergeCell ref="F18:W18"/>
    <mergeCell ref="Y18:AO18"/>
    <mergeCell ref="H8:H9"/>
    <mergeCell ref="AA8:AA9"/>
    <mergeCell ref="Z8:Z9"/>
    <mergeCell ref="G8:G9"/>
    <mergeCell ref="F8:F9"/>
    <mergeCell ref="BI8:BI9"/>
    <mergeCell ref="Y8:Y9"/>
    <mergeCell ref="BH8:BH9"/>
    <mergeCell ref="L8:L9"/>
    <mergeCell ref="P8:P9"/>
    <mergeCell ref="A8:A10"/>
    <mergeCell ref="C8:D10"/>
    <mergeCell ref="A1:O1"/>
    <mergeCell ref="K8:K9"/>
    <mergeCell ref="A2:O2"/>
    <mergeCell ref="J8:J9"/>
    <mergeCell ref="E8:E10"/>
    <mergeCell ref="I8:I9"/>
    <mergeCell ref="B8:B10"/>
    <mergeCell ref="O8:O9"/>
    <mergeCell ref="N8:N9"/>
    <mergeCell ref="BG8:BG10"/>
    <mergeCell ref="M8:M9"/>
    <mergeCell ref="BD8:BF8"/>
    <mergeCell ref="AB8:AB9"/>
    <mergeCell ref="W8:W9"/>
    <mergeCell ref="V8:V9"/>
    <mergeCell ref="U8:U9"/>
    <mergeCell ref="T8:T9"/>
    <mergeCell ref="Q8:Q9"/>
    <mergeCell ref="BL8:BL10"/>
    <mergeCell ref="BK8:BK10"/>
    <mergeCell ref="AC8:AC9"/>
    <mergeCell ref="X8:X9"/>
    <mergeCell ref="BJ8:BJ10"/>
    <mergeCell ref="AF8:AF9"/>
    <mergeCell ref="AG8:AG9"/>
    <mergeCell ref="AT8:AT9"/>
    <mergeCell ref="AS8:AS9"/>
    <mergeCell ref="AR8:AR9"/>
    <mergeCell ref="BO8:BO10"/>
    <mergeCell ref="S8:S9"/>
    <mergeCell ref="BN8:BN10"/>
    <mergeCell ref="R8:R9"/>
    <mergeCell ref="BM8:BM10"/>
    <mergeCell ref="AL8:AL9"/>
    <mergeCell ref="AK8:AK9"/>
    <mergeCell ref="AJ8:AJ9"/>
    <mergeCell ref="AI8:AI9"/>
    <mergeCell ref="AH8:AH9"/>
    <mergeCell ref="AE8:AE9"/>
    <mergeCell ref="AD8:AD9"/>
    <mergeCell ref="AQ8:AQ9"/>
    <mergeCell ref="AP8:AP9"/>
    <mergeCell ref="AO8:AO9"/>
    <mergeCell ref="AN8:AN9"/>
    <mergeCell ref="AM8:AM9"/>
    <mergeCell ref="A7:E7"/>
    <mergeCell ref="BC8:BC9"/>
    <mergeCell ref="BB8:BB9"/>
    <mergeCell ref="BA8:BA9"/>
    <mergeCell ref="AZ8:AZ9"/>
    <mergeCell ref="AY8:AY9"/>
    <mergeCell ref="AX8:AX9"/>
    <mergeCell ref="AW8:AW9"/>
    <mergeCell ref="AV8:AV9"/>
    <mergeCell ref="AU8:AU9"/>
  </mergeCells>
  <printOptions horizontalCentered="1"/>
  <pageMargins left="0" right="0" top="0" bottom="0" header="0" footer="0"/>
  <pageSetup horizontalDpi="600" verticalDpi="600" orientation="landscape" paperSize="9" scale="8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BP25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1.8515625" style="9" customWidth="1"/>
    <col min="2" max="2" width="7.57421875" style="9" customWidth="1"/>
    <col min="3" max="3" width="8.28125" style="9" customWidth="1"/>
    <col min="4" max="4" width="3.57421875" style="9" customWidth="1"/>
    <col min="5" max="5" width="5.421875" style="9" customWidth="1"/>
    <col min="6" max="30" width="2.421875" style="9" customWidth="1"/>
    <col min="31" max="60" width="2.421875" style="0" customWidth="1"/>
    <col min="61" max="61" width="2.7109375" style="0" customWidth="1"/>
    <col min="62" max="66" width="1.7109375" style="0" customWidth="1"/>
    <col min="67" max="67" width="4.7109375" style="0" customWidth="1"/>
    <col min="68" max="68" width="10.28125" style="0" hidden="1" customWidth="1"/>
  </cols>
  <sheetData>
    <row r="1" spans="1:58" s="85" customFormat="1" ht="14.2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</row>
    <row r="2" spans="1:58" s="85" customFormat="1" ht="14.2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 t="s">
        <v>3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</row>
    <row r="3" s="9" customFormat="1" ht="9" customHeight="1"/>
    <row r="4" spans="1:67" s="9" customFormat="1" ht="24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</row>
    <row r="5" spans="1:67" s="81" customFormat="1" ht="24.75" customHeight="1">
      <c r="A5" s="356" t="s">
        <v>476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</row>
    <row r="6" spans="10:12" s="11" customFormat="1" ht="6" customHeight="1">
      <c r="J6" s="42"/>
      <c r="K6" s="42"/>
      <c r="L6" s="42"/>
    </row>
    <row r="7" spans="1:67" s="84" customFormat="1" ht="19.5" customHeight="1">
      <c r="A7" s="399" t="s">
        <v>4</v>
      </c>
      <c r="B7" s="400"/>
      <c r="C7" s="400"/>
      <c r="D7" s="400"/>
      <c r="E7" s="401"/>
      <c r="F7" s="12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12">
        <v>16</v>
      </c>
      <c r="V7" s="12">
        <v>17</v>
      </c>
      <c r="W7" s="12">
        <v>18</v>
      </c>
      <c r="X7" s="12">
        <v>19</v>
      </c>
      <c r="Y7" s="12">
        <v>20</v>
      </c>
      <c r="Z7" s="12">
        <v>21</v>
      </c>
      <c r="AA7" s="12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12">
        <v>28</v>
      </c>
      <c r="AH7" s="12">
        <v>29</v>
      </c>
      <c r="AI7" s="12">
        <v>30</v>
      </c>
      <c r="AJ7" s="12">
        <v>31</v>
      </c>
      <c r="AK7" s="12">
        <v>32</v>
      </c>
      <c r="AL7" s="12">
        <v>33</v>
      </c>
      <c r="AM7" s="12">
        <v>34</v>
      </c>
      <c r="AN7" s="12">
        <v>35</v>
      </c>
      <c r="AO7" s="12">
        <v>36</v>
      </c>
      <c r="AP7" s="12">
        <v>37</v>
      </c>
      <c r="AQ7" s="12">
        <v>38</v>
      </c>
      <c r="AR7" s="12">
        <v>39</v>
      </c>
      <c r="AS7" s="12">
        <v>40</v>
      </c>
      <c r="AT7" s="12">
        <v>41</v>
      </c>
      <c r="AU7" s="12">
        <v>42</v>
      </c>
      <c r="AV7" s="12">
        <v>43</v>
      </c>
      <c r="AW7" s="12">
        <v>44</v>
      </c>
      <c r="AX7" s="12">
        <v>45</v>
      </c>
      <c r="AY7" s="12">
        <v>46</v>
      </c>
      <c r="AZ7" s="12">
        <v>47</v>
      </c>
      <c r="BA7" s="12">
        <v>48</v>
      </c>
      <c r="BB7" s="12">
        <v>49</v>
      </c>
      <c r="BC7" s="12">
        <v>50</v>
      </c>
      <c r="BD7" s="12">
        <v>51</v>
      </c>
      <c r="BE7" s="12">
        <v>52</v>
      </c>
      <c r="BF7" s="12">
        <v>53</v>
      </c>
      <c r="BG7" s="12"/>
      <c r="BH7" s="12"/>
      <c r="BI7" s="12"/>
      <c r="BJ7" s="12"/>
      <c r="BK7" s="12"/>
      <c r="BL7" s="12"/>
      <c r="BM7" s="12"/>
      <c r="BN7" s="12"/>
      <c r="BO7" s="12"/>
    </row>
    <row r="8" spans="1:67" s="9" customFormat="1" ht="68.25" customHeight="1">
      <c r="A8" s="335" t="s">
        <v>4</v>
      </c>
      <c r="B8" s="334" t="s">
        <v>5</v>
      </c>
      <c r="C8" s="334" t="s">
        <v>6</v>
      </c>
      <c r="D8" s="336"/>
      <c r="E8" s="341" t="s">
        <v>7</v>
      </c>
      <c r="F8" s="340" t="s">
        <v>338</v>
      </c>
      <c r="G8" s="340" t="s">
        <v>28</v>
      </c>
      <c r="H8" s="340" t="s">
        <v>327</v>
      </c>
      <c r="I8" s="340" t="s">
        <v>340</v>
      </c>
      <c r="J8" s="340" t="s">
        <v>440</v>
      </c>
      <c r="K8" s="340" t="s">
        <v>333</v>
      </c>
      <c r="L8" s="340" t="s">
        <v>344</v>
      </c>
      <c r="M8" s="340" t="s">
        <v>275</v>
      </c>
      <c r="N8" s="340" t="s">
        <v>439</v>
      </c>
      <c r="O8" s="340" t="s">
        <v>37</v>
      </c>
      <c r="P8" s="340" t="s">
        <v>318</v>
      </c>
      <c r="Q8" s="340" t="s">
        <v>334</v>
      </c>
      <c r="R8" s="340" t="s">
        <v>263</v>
      </c>
      <c r="S8" s="340" t="s">
        <v>140</v>
      </c>
      <c r="T8" s="340" t="s">
        <v>438</v>
      </c>
      <c r="U8" s="340" t="s">
        <v>437</v>
      </c>
      <c r="V8" s="340" t="s">
        <v>352</v>
      </c>
      <c r="W8" s="340" t="s">
        <v>436</v>
      </c>
      <c r="X8" s="340" t="s">
        <v>351</v>
      </c>
      <c r="Y8" s="340" t="s">
        <v>324</v>
      </c>
      <c r="Z8" s="340" t="s">
        <v>331</v>
      </c>
      <c r="AA8" s="340" t="s">
        <v>325</v>
      </c>
      <c r="AB8" s="340" t="s">
        <v>435</v>
      </c>
      <c r="AC8" s="340" t="s">
        <v>341</v>
      </c>
      <c r="AD8" s="340" t="s">
        <v>39</v>
      </c>
      <c r="AE8" s="340" t="s">
        <v>319</v>
      </c>
      <c r="AF8" s="340" t="s">
        <v>40</v>
      </c>
      <c r="AG8" s="340" t="s">
        <v>38</v>
      </c>
      <c r="AH8" s="340" t="s">
        <v>155</v>
      </c>
      <c r="AI8" s="340" t="s">
        <v>434</v>
      </c>
      <c r="AJ8" s="340" t="s">
        <v>433</v>
      </c>
      <c r="AK8" s="340" t="s">
        <v>432</v>
      </c>
      <c r="AL8" s="340" t="s">
        <v>317</v>
      </c>
      <c r="AM8" s="340" t="s">
        <v>8</v>
      </c>
      <c r="AN8" s="340" t="s">
        <v>139</v>
      </c>
      <c r="AO8" s="340" t="s">
        <v>431</v>
      </c>
      <c r="AP8" s="340" t="s">
        <v>342</v>
      </c>
      <c r="AQ8" s="340" t="s">
        <v>349</v>
      </c>
      <c r="AR8" s="340" t="s">
        <v>430</v>
      </c>
      <c r="AS8" s="340" t="s">
        <v>29</v>
      </c>
      <c r="AT8" s="340" t="s">
        <v>33</v>
      </c>
      <c r="AU8" s="340" t="s">
        <v>135</v>
      </c>
      <c r="AV8" s="340" t="s">
        <v>22</v>
      </c>
      <c r="AW8" s="340" t="s">
        <v>339</v>
      </c>
      <c r="AX8" s="340" t="s">
        <v>337</v>
      </c>
      <c r="AY8" s="340" t="s">
        <v>329</v>
      </c>
      <c r="AZ8" s="340" t="s">
        <v>429</v>
      </c>
      <c r="BA8" s="340" t="s">
        <v>428</v>
      </c>
      <c r="BB8" s="340" t="s">
        <v>274</v>
      </c>
      <c r="BC8" s="340" t="s">
        <v>427</v>
      </c>
      <c r="BD8" s="376" t="s">
        <v>93</v>
      </c>
      <c r="BE8" s="342"/>
      <c r="BF8" s="343"/>
      <c r="BG8" s="340" t="s">
        <v>52</v>
      </c>
      <c r="BH8" s="340" t="s">
        <v>53</v>
      </c>
      <c r="BI8" s="340" t="s">
        <v>54</v>
      </c>
      <c r="BJ8" s="340" t="s">
        <v>55</v>
      </c>
      <c r="BK8" s="340" t="s">
        <v>56</v>
      </c>
      <c r="BL8" s="340" t="s">
        <v>57</v>
      </c>
      <c r="BM8" s="340" t="s">
        <v>58</v>
      </c>
      <c r="BN8" s="340" t="s">
        <v>107</v>
      </c>
      <c r="BO8" s="344" t="s">
        <v>59</v>
      </c>
    </row>
    <row r="9" spans="1:67" s="9" customFormat="1" ht="164.25" customHeight="1">
      <c r="A9" s="318"/>
      <c r="B9" s="320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6" t="s">
        <v>92</v>
      </c>
      <c r="BE9" s="36" t="s">
        <v>426</v>
      </c>
      <c r="BF9" s="36" t="s">
        <v>425</v>
      </c>
      <c r="BG9" s="314"/>
      <c r="BH9" s="315"/>
      <c r="BI9" s="315"/>
      <c r="BJ9" s="314"/>
      <c r="BK9" s="314"/>
      <c r="BL9" s="314"/>
      <c r="BM9" s="314"/>
      <c r="BN9" s="314"/>
      <c r="BO9" s="327"/>
    </row>
    <row r="10" spans="1:68" s="9" customFormat="1" ht="24.75" customHeight="1">
      <c r="A10" s="319"/>
      <c r="B10" s="322"/>
      <c r="C10" s="322"/>
      <c r="D10" s="323"/>
      <c r="E10" s="325"/>
      <c r="F10" s="35">
        <v>3</v>
      </c>
      <c r="G10" s="35">
        <v>2</v>
      </c>
      <c r="H10" s="35">
        <v>2</v>
      </c>
      <c r="I10" s="35">
        <v>2</v>
      </c>
      <c r="J10" s="35">
        <v>3</v>
      </c>
      <c r="K10" s="35">
        <v>3</v>
      </c>
      <c r="L10" s="35">
        <v>2</v>
      </c>
      <c r="M10" s="35">
        <v>2</v>
      </c>
      <c r="N10" s="35">
        <v>3</v>
      </c>
      <c r="O10" s="35">
        <v>6</v>
      </c>
      <c r="P10" s="35">
        <v>3</v>
      </c>
      <c r="Q10" s="35">
        <v>2</v>
      </c>
      <c r="R10" s="35">
        <v>3</v>
      </c>
      <c r="S10" s="35">
        <v>2</v>
      </c>
      <c r="T10" s="35">
        <v>2</v>
      </c>
      <c r="U10" s="35">
        <v>2</v>
      </c>
      <c r="V10" s="35">
        <v>3</v>
      </c>
      <c r="W10" s="35">
        <v>3</v>
      </c>
      <c r="X10" s="35">
        <v>2</v>
      </c>
      <c r="Y10" s="35">
        <v>2</v>
      </c>
      <c r="Z10" s="35">
        <v>3</v>
      </c>
      <c r="AA10" s="35">
        <v>2</v>
      </c>
      <c r="AB10" s="35">
        <v>3</v>
      </c>
      <c r="AC10" s="35">
        <v>2</v>
      </c>
      <c r="AD10" s="35">
        <v>3</v>
      </c>
      <c r="AE10" s="35">
        <v>2</v>
      </c>
      <c r="AF10" s="35">
        <v>2</v>
      </c>
      <c r="AG10" s="35">
        <v>3</v>
      </c>
      <c r="AH10" s="35">
        <v>2</v>
      </c>
      <c r="AI10" s="35">
        <v>2</v>
      </c>
      <c r="AJ10" s="35">
        <v>2</v>
      </c>
      <c r="AK10" s="35">
        <v>2</v>
      </c>
      <c r="AL10" s="35">
        <v>2</v>
      </c>
      <c r="AM10" s="35">
        <v>2</v>
      </c>
      <c r="AN10" s="35">
        <v>2</v>
      </c>
      <c r="AO10" s="35">
        <v>3</v>
      </c>
      <c r="AP10" s="35">
        <v>2</v>
      </c>
      <c r="AQ10" s="35">
        <v>3</v>
      </c>
      <c r="AR10" s="35">
        <v>3</v>
      </c>
      <c r="AS10" s="35">
        <v>3</v>
      </c>
      <c r="AT10" s="35">
        <v>2</v>
      </c>
      <c r="AU10" s="35">
        <v>3</v>
      </c>
      <c r="AV10" s="35">
        <v>3</v>
      </c>
      <c r="AW10" s="35">
        <v>2</v>
      </c>
      <c r="AX10" s="35">
        <v>2</v>
      </c>
      <c r="AY10" s="35">
        <v>2</v>
      </c>
      <c r="AZ10" s="35">
        <v>3</v>
      </c>
      <c r="BA10" s="35">
        <v>3</v>
      </c>
      <c r="BB10" s="35">
        <v>2</v>
      </c>
      <c r="BC10" s="35">
        <v>2</v>
      </c>
      <c r="BD10" s="34">
        <v>6</v>
      </c>
      <c r="BE10" s="34">
        <v>3</v>
      </c>
      <c r="BF10" s="34">
        <v>3</v>
      </c>
      <c r="BG10" s="315"/>
      <c r="BI10" s="35">
        <v>130</v>
      </c>
      <c r="BJ10" s="315"/>
      <c r="BK10" s="315"/>
      <c r="BL10" s="315"/>
      <c r="BM10" s="315"/>
      <c r="BN10" s="315"/>
      <c r="BO10" s="326"/>
      <c r="BP10" s="9">
        <f>SUM(F10:BF10)</f>
        <v>136</v>
      </c>
    </row>
    <row r="11" spans="1:68" s="9" customFormat="1" ht="34.5" customHeight="1">
      <c r="A11" s="34">
        <v>1</v>
      </c>
      <c r="B11" s="31" t="s">
        <v>475</v>
      </c>
      <c r="C11" s="33" t="s">
        <v>474</v>
      </c>
      <c r="D11" s="32" t="s">
        <v>473</v>
      </c>
      <c r="E11" s="31" t="s">
        <v>472</v>
      </c>
      <c r="F11" s="30">
        <v>1</v>
      </c>
      <c r="G11" s="30">
        <v>3</v>
      </c>
      <c r="H11" s="30">
        <v>4</v>
      </c>
      <c r="I11" s="30">
        <v>3</v>
      </c>
      <c r="J11" s="30">
        <v>3.5</v>
      </c>
      <c r="K11" s="30">
        <v>1</v>
      </c>
      <c r="L11" s="30">
        <v>2</v>
      </c>
      <c r="M11" s="30">
        <v>2</v>
      </c>
      <c r="N11" s="30">
        <v>3.5</v>
      </c>
      <c r="O11" s="30">
        <v>3.5</v>
      </c>
      <c r="P11" s="30">
        <v>2.5</v>
      </c>
      <c r="Q11" s="30">
        <v>3</v>
      </c>
      <c r="R11" s="30">
        <v>1.5</v>
      </c>
      <c r="S11" s="30">
        <v>1.5</v>
      </c>
      <c r="T11" s="30">
        <v>3</v>
      </c>
      <c r="U11" s="30">
        <v>2</v>
      </c>
      <c r="V11" s="30">
        <v>2</v>
      </c>
      <c r="W11" s="30">
        <v>3</v>
      </c>
      <c r="X11" s="30">
        <v>2.5</v>
      </c>
      <c r="Y11" s="30">
        <v>2.5</v>
      </c>
      <c r="Z11" s="30">
        <v>3</v>
      </c>
      <c r="AA11" s="30">
        <v>2</v>
      </c>
      <c r="AB11" s="30">
        <v>3.5</v>
      </c>
      <c r="AC11" s="30">
        <v>3</v>
      </c>
      <c r="AD11" s="30">
        <v>2.5</v>
      </c>
      <c r="AE11" s="30">
        <v>2</v>
      </c>
      <c r="AF11" s="30">
        <v>1</v>
      </c>
      <c r="AG11" s="30">
        <v>1</v>
      </c>
      <c r="AH11" s="30">
        <v>3</v>
      </c>
      <c r="AI11" s="30">
        <v>2.5</v>
      </c>
      <c r="AJ11" s="30">
        <v>1</v>
      </c>
      <c r="AK11" s="30">
        <v>4</v>
      </c>
      <c r="AL11" s="30">
        <v>2</v>
      </c>
      <c r="AM11" s="30">
        <v>2</v>
      </c>
      <c r="AN11" s="30">
        <v>3.5</v>
      </c>
      <c r="AO11" s="30">
        <v>2</v>
      </c>
      <c r="AP11" s="30">
        <v>3</v>
      </c>
      <c r="AQ11" s="30">
        <v>3.5</v>
      </c>
      <c r="AR11" s="30">
        <v>3</v>
      </c>
      <c r="AS11" s="30">
        <v>4</v>
      </c>
      <c r="AT11" s="30">
        <v>1</v>
      </c>
      <c r="AU11" s="30">
        <v>2</v>
      </c>
      <c r="AV11" s="30">
        <v>1</v>
      </c>
      <c r="AW11" s="30">
        <v>3</v>
      </c>
      <c r="AX11" s="30">
        <v>3.5</v>
      </c>
      <c r="AY11" s="30">
        <v>3</v>
      </c>
      <c r="AZ11" s="30">
        <v>3</v>
      </c>
      <c r="BA11" s="30">
        <v>3.5</v>
      </c>
      <c r="BB11" s="30">
        <v>2</v>
      </c>
      <c r="BC11" s="30">
        <v>1.5</v>
      </c>
      <c r="BD11" s="30" t="s">
        <v>176</v>
      </c>
      <c r="BE11" s="30">
        <v>3</v>
      </c>
      <c r="BF11" s="30">
        <v>3</v>
      </c>
      <c r="BG11" s="33">
        <v>5.384615384615385</v>
      </c>
      <c r="BH11" s="33" t="s">
        <v>128</v>
      </c>
      <c r="BI11" s="33" t="s">
        <v>391</v>
      </c>
      <c r="BJ11" s="33" t="s">
        <v>62</v>
      </c>
      <c r="BK11" s="33" t="s">
        <v>62</v>
      </c>
      <c r="BL11" s="33" t="s">
        <v>62</v>
      </c>
      <c r="BM11" s="33" t="s">
        <v>62</v>
      </c>
      <c r="BN11" s="33" t="s">
        <v>62</v>
      </c>
      <c r="BO11" s="75" t="s">
        <v>120</v>
      </c>
      <c r="BP11" s="73">
        <f>SUMPRODUCT(F11:BF11,$F$10:$BF$10)/130</f>
        <v>2.5538461538461537</v>
      </c>
    </row>
    <row r="12" spans="1:68" ht="39.75" customHeight="1">
      <c r="A12" s="34">
        <v>2</v>
      </c>
      <c r="B12" s="31" t="s">
        <v>471</v>
      </c>
      <c r="C12" s="33" t="s">
        <v>470</v>
      </c>
      <c r="D12" s="32" t="s">
        <v>313</v>
      </c>
      <c r="E12" s="31" t="s">
        <v>469</v>
      </c>
      <c r="F12" s="30">
        <v>3</v>
      </c>
      <c r="G12" s="30">
        <v>2</v>
      </c>
      <c r="H12" s="30">
        <v>3</v>
      </c>
      <c r="I12" s="30">
        <v>3.5</v>
      </c>
      <c r="J12" s="30">
        <v>3.5</v>
      </c>
      <c r="K12" s="30">
        <v>2.5</v>
      </c>
      <c r="L12" s="30">
        <v>2</v>
      </c>
      <c r="M12" s="30">
        <v>1</v>
      </c>
      <c r="N12" s="30">
        <v>3</v>
      </c>
      <c r="O12" s="30">
        <v>4</v>
      </c>
      <c r="P12" s="30">
        <v>3</v>
      </c>
      <c r="Q12" s="30">
        <v>3</v>
      </c>
      <c r="R12" s="30">
        <v>2.5</v>
      </c>
      <c r="S12" s="30">
        <v>1</v>
      </c>
      <c r="T12" s="30">
        <v>3</v>
      </c>
      <c r="U12" s="30">
        <v>3.5</v>
      </c>
      <c r="V12" s="30">
        <v>1.5</v>
      </c>
      <c r="W12" s="30">
        <v>2</v>
      </c>
      <c r="X12" s="30">
        <v>1</v>
      </c>
      <c r="Y12" s="30">
        <v>2</v>
      </c>
      <c r="Z12" s="30">
        <v>2.5</v>
      </c>
      <c r="AA12" s="30">
        <v>1</v>
      </c>
      <c r="AB12" s="30">
        <v>3.5</v>
      </c>
      <c r="AC12" s="30">
        <v>2</v>
      </c>
      <c r="AD12" s="30">
        <v>2</v>
      </c>
      <c r="AE12" s="30">
        <v>2.5</v>
      </c>
      <c r="AF12" s="30">
        <v>1.5</v>
      </c>
      <c r="AG12" s="30">
        <v>1</v>
      </c>
      <c r="AH12" s="30">
        <v>2</v>
      </c>
      <c r="AI12" s="30">
        <v>2.5</v>
      </c>
      <c r="AJ12" s="30">
        <v>1</v>
      </c>
      <c r="AK12" s="30">
        <v>3.5</v>
      </c>
      <c r="AL12" s="30">
        <v>3</v>
      </c>
      <c r="AM12" s="30">
        <v>1</v>
      </c>
      <c r="AN12" s="30">
        <v>3</v>
      </c>
      <c r="AO12" s="30">
        <v>2</v>
      </c>
      <c r="AP12" s="30">
        <v>1.5</v>
      </c>
      <c r="AQ12" s="30">
        <v>3</v>
      </c>
      <c r="AR12" s="30">
        <v>2</v>
      </c>
      <c r="AS12" s="30">
        <v>2</v>
      </c>
      <c r="AT12" s="30">
        <v>2</v>
      </c>
      <c r="AU12" s="30">
        <v>2</v>
      </c>
      <c r="AV12" s="30">
        <v>2</v>
      </c>
      <c r="AW12" s="30">
        <v>2</v>
      </c>
      <c r="AX12" s="30">
        <v>3</v>
      </c>
      <c r="AY12" s="30">
        <v>1</v>
      </c>
      <c r="AZ12" s="30">
        <v>2</v>
      </c>
      <c r="BA12" s="30">
        <v>3</v>
      </c>
      <c r="BB12" s="30">
        <v>1</v>
      </c>
      <c r="BC12" s="30">
        <v>2</v>
      </c>
      <c r="BD12" s="30" t="s">
        <v>176</v>
      </c>
      <c r="BE12" s="30">
        <v>2.5</v>
      </c>
      <c r="BF12" s="30">
        <v>3</v>
      </c>
      <c r="BG12" s="33">
        <v>36.15384615384615</v>
      </c>
      <c r="BH12" s="33" t="s">
        <v>128</v>
      </c>
      <c r="BI12" s="33" t="s">
        <v>468</v>
      </c>
      <c r="BJ12" s="33" t="s">
        <v>62</v>
      </c>
      <c r="BK12" s="33" t="s">
        <v>62</v>
      </c>
      <c r="BL12" s="33" t="s">
        <v>62</v>
      </c>
      <c r="BM12" s="33" t="s">
        <v>62</v>
      </c>
      <c r="BN12" s="33" t="s">
        <v>62</v>
      </c>
      <c r="BO12" s="75" t="s">
        <v>74</v>
      </c>
      <c r="BP12" s="73">
        <f>SUMPRODUCT(F12:BF12,$F$10:$BF$10)/130</f>
        <v>2.35</v>
      </c>
    </row>
    <row r="13" spans="1:68" ht="39.75" customHeight="1">
      <c r="A13" s="34">
        <v>3</v>
      </c>
      <c r="B13" s="31" t="s">
        <v>467</v>
      </c>
      <c r="C13" s="33" t="s">
        <v>466</v>
      </c>
      <c r="D13" s="32" t="s">
        <v>465</v>
      </c>
      <c r="E13" s="31" t="s">
        <v>464</v>
      </c>
      <c r="F13" s="30">
        <v>3</v>
      </c>
      <c r="G13" s="30">
        <v>2</v>
      </c>
      <c r="H13" s="30">
        <v>3.5</v>
      </c>
      <c r="I13" s="30">
        <v>2.5</v>
      </c>
      <c r="J13" s="30">
        <v>3</v>
      </c>
      <c r="K13" s="30">
        <v>2</v>
      </c>
      <c r="L13" s="30">
        <v>2</v>
      </c>
      <c r="M13" s="30">
        <v>1</v>
      </c>
      <c r="N13" s="30">
        <v>3.5</v>
      </c>
      <c r="O13" s="30">
        <v>4</v>
      </c>
      <c r="P13" s="30">
        <v>2.5</v>
      </c>
      <c r="Q13" s="30">
        <v>2.5</v>
      </c>
      <c r="R13" s="30">
        <v>1</v>
      </c>
      <c r="S13" s="30">
        <v>2</v>
      </c>
      <c r="T13" s="30">
        <v>3</v>
      </c>
      <c r="U13" s="30">
        <v>3</v>
      </c>
      <c r="V13" s="30">
        <v>3</v>
      </c>
      <c r="W13" s="30">
        <v>3</v>
      </c>
      <c r="X13" s="30">
        <v>3</v>
      </c>
      <c r="Y13" s="30">
        <v>2</v>
      </c>
      <c r="Z13" s="30">
        <v>3</v>
      </c>
      <c r="AA13" s="30">
        <v>2</v>
      </c>
      <c r="AB13" s="30">
        <v>3.5</v>
      </c>
      <c r="AC13" s="30">
        <v>2</v>
      </c>
      <c r="AD13" s="30">
        <v>3</v>
      </c>
      <c r="AE13" s="30">
        <v>3</v>
      </c>
      <c r="AF13" s="30">
        <v>3</v>
      </c>
      <c r="AG13" s="30">
        <v>1</v>
      </c>
      <c r="AH13" s="30">
        <v>1</v>
      </c>
      <c r="AI13" s="30">
        <v>2</v>
      </c>
      <c r="AJ13" s="30">
        <v>2</v>
      </c>
      <c r="AK13" s="30">
        <v>4</v>
      </c>
      <c r="AL13" s="30">
        <v>3.5</v>
      </c>
      <c r="AM13" s="30">
        <v>2</v>
      </c>
      <c r="AN13" s="30">
        <v>3</v>
      </c>
      <c r="AO13" s="30">
        <v>2</v>
      </c>
      <c r="AP13" s="30">
        <v>2</v>
      </c>
      <c r="AQ13" s="30">
        <v>3</v>
      </c>
      <c r="AR13" s="30">
        <v>2.5</v>
      </c>
      <c r="AS13" s="30">
        <v>2</v>
      </c>
      <c r="AT13" s="30">
        <v>2</v>
      </c>
      <c r="AU13" s="30">
        <v>3</v>
      </c>
      <c r="AV13" s="30">
        <v>2.5</v>
      </c>
      <c r="AW13" s="30">
        <v>3</v>
      </c>
      <c r="AX13" s="30">
        <v>3</v>
      </c>
      <c r="AY13" s="30">
        <v>2.5</v>
      </c>
      <c r="AZ13" s="30">
        <v>3</v>
      </c>
      <c r="BA13" s="30">
        <v>3</v>
      </c>
      <c r="BB13" s="30">
        <v>1</v>
      </c>
      <c r="BC13" s="30">
        <v>2.5</v>
      </c>
      <c r="BD13" s="30">
        <v>4</v>
      </c>
      <c r="BE13" s="30" t="s">
        <v>176</v>
      </c>
      <c r="BF13" s="30" t="s">
        <v>176</v>
      </c>
      <c r="BG13" s="33">
        <v>6.923076923076923</v>
      </c>
      <c r="BH13" s="33" t="s">
        <v>128</v>
      </c>
      <c r="BI13" s="33" t="s">
        <v>463</v>
      </c>
      <c r="BJ13" s="33" t="s">
        <v>62</v>
      </c>
      <c r="BK13" s="33" t="s">
        <v>62</v>
      </c>
      <c r="BL13" s="33" t="s">
        <v>62</v>
      </c>
      <c r="BM13" s="33" t="s">
        <v>62</v>
      </c>
      <c r="BN13" s="33" t="s">
        <v>62</v>
      </c>
      <c r="BO13" s="75" t="s">
        <v>120</v>
      </c>
      <c r="BP13" s="73">
        <f>SUMPRODUCT(F13:BF13,$F$10:$BF$10)/130</f>
        <v>2.6576923076923076</v>
      </c>
    </row>
    <row r="14" spans="1:68" ht="39.75" customHeight="1">
      <c r="A14" s="34">
        <v>4</v>
      </c>
      <c r="B14" s="31" t="s">
        <v>462</v>
      </c>
      <c r="C14" s="33" t="s">
        <v>461</v>
      </c>
      <c r="D14" s="32" t="s">
        <v>460</v>
      </c>
      <c r="E14" s="31" t="s">
        <v>459</v>
      </c>
      <c r="F14" s="30">
        <v>1.5</v>
      </c>
      <c r="G14" s="30">
        <v>3</v>
      </c>
      <c r="H14" s="30">
        <v>4</v>
      </c>
      <c r="I14" s="30">
        <v>1.5</v>
      </c>
      <c r="J14" s="30">
        <v>3</v>
      </c>
      <c r="K14" s="30">
        <v>2.5</v>
      </c>
      <c r="L14" s="30">
        <v>3</v>
      </c>
      <c r="M14" s="30">
        <v>1</v>
      </c>
      <c r="N14" s="30">
        <v>3</v>
      </c>
      <c r="O14" s="30">
        <v>4</v>
      </c>
      <c r="P14" s="30">
        <v>2</v>
      </c>
      <c r="Q14" s="30">
        <v>2</v>
      </c>
      <c r="R14" s="30">
        <v>2</v>
      </c>
      <c r="S14" s="30">
        <v>1.5</v>
      </c>
      <c r="T14" s="30">
        <v>1.5</v>
      </c>
      <c r="U14" s="30">
        <v>2</v>
      </c>
      <c r="V14" s="30">
        <v>2</v>
      </c>
      <c r="W14" s="30">
        <v>3</v>
      </c>
      <c r="X14" s="30">
        <v>2</v>
      </c>
      <c r="Y14" s="30">
        <v>2</v>
      </c>
      <c r="Z14" s="30">
        <v>3</v>
      </c>
      <c r="AA14" s="30">
        <v>1</v>
      </c>
      <c r="AB14" s="30">
        <v>4</v>
      </c>
      <c r="AC14" s="30">
        <v>2</v>
      </c>
      <c r="AD14" s="30">
        <v>2</v>
      </c>
      <c r="AE14" s="30">
        <v>2</v>
      </c>
      <c r="AF14" s="30">
        <v>3.5</v>
      </c>
      <c r="AG14" s="30">
        <v>1</v>
      </c>
      <c r="AH14" s="30">
        <v>1</v>
      </c>
      <c r="AI14" s="30">
        <v>2</v>
      </c>
      <c r="AJ14" s="30">
        <v>2</v>
      </c>
      <c r="AK14" s="30">
        <v>4</v>
      </c>
      <c r="AL14" s="30">
        <v>2</v>
      </c>
      <c r="AM14" s="30">
        <v>4</v>
      </c>
      <c r="AN14" s="30">
        <v>3</v>
      </c>
      <c r="AO14" s="30">
        <v>3</v>
      </c>
      <c r="AP14" s="30">
        <v>2</v>
      </c>
      <c r="AQ14" s="30">
        <v>3</v>
      </c>
      <c r="AR14" s="30">
        <v>4</v>
      </c>
      <c r="AS14" s="30">
        <v>2</v>
      </c>
      <c r="AT14" s="30">
        <v>3</v>
      </c>
      <c r="AU14" s="30">
        <v>3</v>
      </c>
      <c r="AV14" s="30">
        <v>1</v>
      </c>
      <c r="AW14" s="30">
        <v>3</v>
      </c>
      <c r="AX14" s="30">
        <v>3</v>
      </c>
      <c r="AY14" s="30">
        <v>2.5</v>
      </c>
      <c r="AZ14" s="30">
        <v>2.5</v>
      </c>
      <c r="BA14" s="30">
        <v>2</v>
      </c>
      <c r="BB14" s="30">
        <v>3.5</v>
      </c>
      <c r="BC14" s="30">
        <v>1.5</v>
      </c>
      <c r="BD14" s="30" t="s">
        <v>176</v>
      </c>
      <c r="BE14" s="30">
        <v>3</v>
      </c>
      <c r="BF14" s="30">
        <v>3</v>
      </c>
      <c r="BG14" s="33">
        <v>3.076923076923077</v>
      </c>
      <c r="BH14" s="33" t="s">
        <v>128</v>
      </c>
      <c r="BI14" s="33" t="s">
        <v>181</v>
      </c>
      <c r="BJ14" s="33" t="s">
        <v>62</v>
      </c>
      <c r="BK14" s="33" t="s">
        <v>62</v>
      </c>
      <c r="BL14" s="33" t="s">
        <v>62</v>
      </c>
      <c r="BM14" s="33" t="s">
        <v>62</v>
      </c>
      <c r="BN14" s="33" t="s">
        <v>62</v>
      </c>
      <c r="BO14" s="75" t="s">
        <v>120</v>
      </c>
      <c r="BP14" s="73">
        <f>SUMPRODUCT(F14:BF14,$F$10:$BF$10)/130</f>
        <v>2.519230769230769</v>
      </c>
    </row>
    <row r="15" ht="12" customHeight="1"/>
    <row r="16" spans="1:46" ht="12.75">
      <c r="A16" s="46" t="s">
        <v>75</v>
      </c>
      <c r="C16" s="24" t="s">
        <v>458</v>
      </c>
      <c r="H16" s="23" t="s">
        <v>77</v>
      </c>
      <c r="T16" s="23" t="s">
        <v>78</v>
      </c>
      <c r="AB16" s="23" t="s">
        <v>224</v>
      </c>
      <c r="AJ16" s="23"/>
      <c r="AT16" s="23" t="s">
        <v>305</v>
      </c>
    </row>
    <row r="17" ht="12.75">
      <c r="C17" s="24" t="s">
        <v>81</v>
      </c>
    </row>
    <row r="18" spans="42:67" s="56" customFormat="1" ht="15.75">
      <c r="AP18" s="277" t="s">
        <v>304</v>
      </c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</row>
    <row r="19" spans="1:67" s="56" customFormat="1" ht="18.75" customHeight="1">
      <c r="A19" s="277" t="s">
        <v>303</v>
      </c>
      <c r="B19" s="277"/>
      <c r="C19" s="277"/>
      <c r="D19" s="277"/>
      <c r="E19" s="277"/>
      <c r="F19" s="277" t="s">
        <v>302</v>
      </c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Y19" s="277" t="s">
        <v>301</v>
      </c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P19" s="277" t="s">
        <v>300</v>
      </c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</row>
    <row r="20" spans="1:67" s="56" customFormat="1" ht="18" customHeight="1">
      <c r="A20" s="277" t="s">
        <v>299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BO20" s="57"/>
    </row>
    <row r="21" s="56" customFormat="1" ht="12.75" customHeight="1">
      <c r="BO21" s="57"/>
    </row>
    <row r="22" s="56" customFormat="1" ht="12.75" customHeight="1">
      <c r="BO22" s="57"/>
    </row>
    <row r="23" s="56" customFormat="1" ht="12.75" customHeight="1">
      <c r="BO23" s="57"/>
    </row>
    <row r="24" s="56" customFormat="1" ht="12.75" customHeight="1">
      <c r="BO24" s="57"/>
    </row>
    <row r="25" spans="1:67" s="45" customFormat="1" ht="24" customHeight="1">
      <c r="A25" s="277" t="s">
        <v>298</v>
      </c>
      <c r="B25" s="277"/>
      <c r="C25" s="277"/>
      <c r="D25" s="277"/>
      <c r="E25" s="277"/>
      <c r="F25" s="277" t="s">
        <v>297</v>
      </c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Y25" s="277" t="s">
        <v>296</v>
      </c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P25" s="277" t="s">
        <v>295</v>
      </c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</row>
  </sheetData>
  <sheetProtection/>
  <mergeCells count="83">
    <mergeCell ref="AP25:BO25"/>
    <mergeCell ref="A20:E20"/>
    <mergeCell ref="F20:W20"/>
    <mergeCell ref="Y20:AO20"/>
    <mergeCell ref="A25:E25"/>
    <mergeCell ref="F25:W25"/>
    <mergeCell ref="Y25:AN25"/>
    <mergeCell ref="P2:BF2"/>
    <mergeCell ref="A4:BO4"/>
    <mergeCell ref="A5:BO5"/>
    <mergeCell ref="AP18:BO18"/>
    <mergeCell ref="A19:E19"/>
    <mergeCell ref="F19:W19"/>
    <mergeCell ref="Y19:AN19"/>
    <mergeCell ref="AP19:BO19"/>
    <mergeCell ref="H8:H9"/>
    <mergeCell ref="AA8:AA9"/>
    <mergeCell ref="Z8:Z9"/>
    <mergeCell ref="G8:G9"/>
    <mergeCell ref="F8:F9"/>
    <mergeCell ref="BI8:BI9"/>
    <mergeCell ref="Y8:Y9"/>
    <mergeCell ref="BH8:BH9"/>
    <mergeCell ref="L8:L9"/>
    <mergeCell ref="P8:P9"/>
    <mergeCell ref="AP8:AP9"/>
    <mergeCell ref="AO8:AO9"/>
    <mergeCell ref="A8:A10"/>
    <mergeCell ref="C8:D10"/>
    <mergeCell ref="A1:O1"/>
    <mergeCell ref="K8:K9"/>
    <mergeCell ref="A2:O2"/>
    <mergeCell ref="J8:J9"/>
    <mergeCell ref="E8:E10"/>
    <mergeCell ref="I8:I9"/>
    <mergeCell ref="B8:B10"/>
    <mergeCell ref="O8:O9"/>
    <mergeCell ref="BJ8:BJ10"/>
    <mergeCell ref="N8:N9"/>
    <mergeCell ref="BG8:BG10"/>
    <mergeCell ref="M8:M9"/>
    <mergeCell ref="BD8:BF8"/>
    <mergeCell ref="AB8:AB9"/>
    <mergeCell ref="W8:W9"/>
    <mergeCell ref="V8:V9"/>
    <mergeCell ref="U8:U9"/>
    <mergeCell ref="T8:T9"/>
    <mergeCell ref="BO8:BO10"/>
    <mergeCell ref="S8:S9"/>
    <mergeCell ref="BN8:BN10"/>
    <mergeCell ref="R8:R9"/>
    <mergeCell ref="BM8:BM10"/>
    <mergeCell ref="Q8:Q9"/>
    <mergeCell ref="BL8:BL10"/>
    <mergeCell ref="BK8:BK10"/>
    <mergeCell ref="AC8:AC9"/>
    <mergeCell ref="X8:X9"/>
    <mergeCell ref="P1:BF1"/>
    <mergeCell ref="AK8:AK9"/>
    <mergeCell ref="AJ8:AJ9"/>
    <mergeCell ref="AI8:AI9"/>
    <mergeCell ref="AH8:AH9"/>
    <mergeCell ref="AG8:AG9"/>
    <mergeCell ref="AF8:AF9"/>
    <mergeCell ref="AE8:AE9"/>
    <mergeCell ref="AD8:AD9"/>
    <mergeCell ref="AQ8:AQ9"/>
    <mergeCell ref="AW8:AW9"/>
    <mergeCell ref="AV8:AV9"/>
    <mergeCell ref="AU8:AU9"/>
    <mergeCell ref="AT8:AT9"/>
    <mergeCell ref="AS8:AS9"/>
    <mergeCell ref="AR8:AR9"/>
    <mergeCell ref="A7:E7"/>
    <mergeCell ref="BC8:BC9"/>
    <mergeCell ref="BB8:BB9"/>
    <mergeCell ref="BA8:BA9"/>
    <mergeCell ref="AZ8:AZ9"/>
    <mergeCell ref="AY8:AY9"/>
    <mergeCell ref="AX8:AX9"/>
    <mergeCell ref="AN8:AN9"/>
    <mergeCell ref="AM8:AM9"/>
    <mergeCell ref="AL8:AL9"/>
  </mergeCells>
  <printOptions horizontalCentered="1"/>
  <pageMargins left="0" right="0" top="0" bottom="0" header="0" footer="0"/>
  <pageSetup horizontalDpi="600" verticalDpi="600" orientation="landscape" paperSize="9" scale="8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BP22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2.140625" style="9" customWidth="1"/>
    <col min="2" max="3" width="7.8515625" style="9" customWidth="1"/>
    <col min="4" max="4" width="3.140625" style="9" customWidth="1"/>
    <col min="5" max="5" width="5.8515625" style="9" customWidth="1"/>
    <col min="6" max="30" width="2.421875" style="9" customWidth="1"/>
    <col min="31" max="60" width="2.421875" style="0" customWidth="1"/>
    <col min="61" max="61" width="3.28125" style="0" customWidth="1"/>
    <col min="62" max="66" width="1.7109375" style="0" customWidth="1"/>
    <col min="67" max="67" width="3.8515625" style="0" customWidth="1"/>
    <col min="68" max="68" width="10.28125" style="0" hidden="1" customWidth="1"/>
  </cols>
  <sheetData>
    <row r="1" spans="1:58" s="85" customFormat="1" ht="14.2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</row>
    <row r="2" spans="1:58" s="85" customFormat="1" ht="14.2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 t="s">
        <v>3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</row>
    <row r="3" s="9" customFormat="1" ht="9" customHeight="1"/>
    <row r="4" spans="1:67" s="9" customFormat="1" ht="24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</row>
    <row r="5" spans="1:67" s="81" customFormat="1" ht="24.75" customHeight="1">
      <c r="A5" s="356" t="s">
        <v>480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</row>
    <row r="6" spans="10:12" s="11" customFormat="1" ht="7.5" customHeight="1">
      <c r="J6" s="42"/>
      <c r="K6" s="42"/>
      <c r="L6" s="42"/>
    </row>
    <row r="7" spans="1:67" s="84" customFormat="1" ht="19.5" customHeight="1">
      <c r="A7" s="399" t="s">
        <v>4</v>
      </c>
      <c r="B7" s="400"/>
      <c r="C7" s="400"/>
      <c r="D7" s="400"/>
      <c r="E7" s="401"/>
      <c r="F7" s="12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12">
        <v>16</v>
      </c>
      <c r="V7" s="12">
        <v>17</v>
      </c>
      <c r="W7" s="12">
        <v>18</v>
      </c>
      <c r="X7" s="12">
        <v>19</v>
      </c>
      <c r="Y7" s="12">
        <v>20</v>
      </c>
      <c r="Z7" s="12">
        <v>21</v>
      </c>
      <c r="AA7" s="12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12">
        <v>28</v>
      </c>
      <c r="AH7" s="12">
        <v>29</v>
      </c>
      <c r="AI7" s="12">
        <v>30</v>
      </c>
      <c r="AJ7" s="12">
        <v>31</v>
      </c>
      <c r="AK7" s="12">
        <v>32</v>
      </c>
      <c r="AL7" s="12">
        <v>33</v>
      </c>
      <c r="AM7" s="12">
        <v>34</v>
      </c>
      <c r="AN7" s="12">
        <v>35</v>
      </c>
      <c r="AO7" s="12">
        <v>36</v>
      </c>
      <c r="AP7" s="12">
        <v>37</v>
      </c>
      <c r="AQ7" s="12">
        <v>38</v>
      </c>
      <c r="AR7" s="12">
        <v>39</v>
      </c>
      <c r="AS7" s="12">
        <v>40</v>
      </c>
      <c r="AT7" s="12">
        <v>41</v>
      </c>
      <c r="AU7" s="12">
        <v>42</v>
      </c>
      <c r="AV7" s="12">
        <v>43</v>
      </c>
      <c r="AW7" s="12">
        <v>44</v>
      </c>
      <c r="AX7" s="12">
        <v>45</v>
      </c>
      <c r="AY7" s="12">
        <v>46</v>
      </c>
      <c r="AZ7" s="12">
        <v>47</v>
      </c>
      <c r="BA7" s="12">
        <v>48</v>
      </c>
      <c r="BB7" s="12">
        <v>49</v>
      </c>
      <c r="BC7" s="12">
        <v>50</v>
      </c>
      <c r="BD7" s="12">
        <v>51</v>
      </c>
      <c r="BE7" s="12">
        <v>52</v>
      </c>
      <c r="BF7" s="12">
        <v>53</v>
      </c>
      <c r="BG7" s="12"/>
      <c r="BH7" s="12"/>
      <c r="BI7" s="12"/>
      <c r="BJ7" s="12"/>
      <c r="BK7" s="12"/>
      <c r="BL7" s="12"/>
      <c r="BM7" s="12"/>
      <c r="BN7" s="12"/>
      <c r="BO7" s="12"/>
    </row>
    <row r="8" spans="1:67" s="9" customFormat="1" ht="68.25" customHeight="1">
      <c r="A8" s="335" t="s">
        <v>4</v>
      </c>
      <c r="B8" s="334" t="s">
        <v>5</v>
      </c>
      <c r="C8" s="334" t="s">
        <v>6</v>
      </c>
      <c r="D8" s="336"/>
      <c r="E8" s="341" t="s">
        <v>7</v>
      </c>
      <c r="F8" s="340" t="s">
        <v>338</v>
      </c>
      <c r="G8" s="340" t="s">
        <v>28</v>
      </c>
      <c r="H8" s="340" t="s">
        <v>327</v>
      </c>
      <c r="I8" s="340" t="s">
        <v>340</v>
      </c>
      <c r="J8" s="340" t="s">
        <v>440</v>
      </c>
      <c r="K8" s="340" t="s">
        <v>333</v>
      </c>
      <c r="L8" s="340" t="s">
        <v>344</v>
      </c>
      <c r="M8" s="340" t="s">
        <v>275</v>
      </c>
      <c r="N8" s="340" t="s">
        <v>439</v>
      </c>
      <c r="O8" s="340" t="s">
        <v>37</v>
      </c>
      <c r="P8" s="340" t="s">
        <v>318</v>
      </c>
      <c r="Q8" s="340" t="s">
        <v>334</v>
      </c>
      <c r="R8" s="340" t="s">
        <v>263</v>
      </c>
      <c r="S8" s="340" t="s">
        <v>140</v>
      </c>
      <c r="T8" s="340" t="s">
        <v>438</v>
      </c>
      <c r="U8" s="340" t="s">
        <v>437</v>
      </c>
      <c r="V8" s="340" t="s">
        <v>352</v>
      </c>
      <c r="W8" s="340" t="s">
        <v>436</v>
      </c>
      <c r="X8" s="340" t="s">
        <v>351</v>
      </c>
      <c r="Y8" s="340" t="s">
        <v>324</v>
      </c>
      <c r="Z8" s="340" t="s">
        <v>331</v>
      </c>
      <c r="AA8" s="340" t="s">
        <v>325</v>
      </c>
      <c r="AB8" s="340" t="s">
        <v>435</v>
      </c>
      <c r="AC8" s="340" t="s">
        <v>341</v>
      </c>
      <c r="AD8" s="340" t="s">
        <v>39</v>
      </c>
      <c r="AE8" s="340" t="s">
        <v>319</v>
      </c>
      <c r="AF8" s="340" t="s">
        <v>40</v>
      </c>
      <c r="AG8" s="340" t="s">
        <v>38</v>
      </c>
      <c r="AH8" s="340" t="s">
        <v>155</v>
      </c>
      <c r="AI8" s="340" t="s">
        <v>434</v>
      </c>
      <c r="AJ8" s="340" t="s">
        <v>433</v>
      </c>
      <c r="AK8" s="340" t="s">
        <v>432</v>
      </c>
      <c r="AL8" s="340" t="s">
        <v>317</v>
      </c>
      <c r="AM8" s="340" t="s">
        <v>8</v>
      </c>
      <c r="AN8" s="340" t="s">
        <v>139</v>
      </c>
      <c r="AO8" s="340" t="s">
        <v>431</v>
      </c>
      <c r="AP8" s="340" t="s">
        <v>342</v>
      </c>
      <c r="AQ8" s="340" t="s">
        <v>349</v>
      </c>
      <c r="AR8" s="340" t="s">
        <v>430</v>
      </c>
      <c r="AS8" s="340" t="s">
        <v>29</v>
      </c>
      <c r="AT8" s="340" t="s">
        <v>33</v>
      </c>
      <c r="AU8" s="340" t="s">
        <v>135</v>
      </c>
      <c r="AV8" s="340" t="s">
        <v>22</v>
      </c>
      <c r="AW8" s="340" t="s">
        <v>339</v>
      </c>
      <c r="AX8" s="340" t="s">
        <v>337</v>
      </c>
      <c r="AY8" s="340" t="s">
        <v>329</v>
      </c>
      <c r="AZ8" s="340" t="s">
        <v>429</v>
      </c>
      <c r="BA8" s="340" t="s">
        <v>428</v>
      </c>
      <c r="BB8" s="340" t="s">
        <v>274</v>
      </c>
      <c r="BC8" s="340" t="s">
        <v>427</v>
      </c>
      <c r="BD8" s="376" t="s">
        <v>93</v>
      </c>
      <c r="BE8" s="342"/>
      <c r="BF8" s="343"/>
      <c r="BG8" s="340" t="s">
        <v>52</v>
      </c>
      <c r="BH8" s="340" t="s">
        <v>53</v>
      </c>
      <c r="BI8" s="340" t="s">
        <v>54</v>
      </c>
      <c r="BJ8" s="340" t="s">
        <v>55</v>
      </c>
      <c r="BK8" s="340" t="s">
        <v>56</v>
      </c>
      <c r="BL8" s="340" t="s">
        <v>57</v>
      </c>
      <c r="BM8" s="340" t="s">
        <v>58</v>
      </c>
      <c r="BN8" s="340" t="s">
        <v>107</v>
      </c>
      <c r="BO8" s="344" t="s">
        <v>59</v>
      </c>
    </row>
    <row r="9" spans="1:67" s="9" customFormat="1" ht="189" customHeight="1">
      <c r="A9" s="318"/>
      <c r="B9" s="320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6" t="s">
        <v>92</v>
      </c>
      <c r="BE9" s="36" t="s">
        <v>426</v>
      </c>
      <c r="BF9" s="36" t="s">
        <v>425</v>
      </c>
      <c r="BG9" s="314"/>
      <c r="BH9" s="315"/>
      <c r="BI9" s="315"/>
      <c r="BJ9" s="314"/>
      <c r="BK9" s="314"/>
      <c r="BL9" s="314"/>
      <c r="BM9" s="314"/>
      <c r="BN9" s="314"/>
      <c r="BO9" s="327"/>
    </row>
    <row r="10" spans="1:67" s="9" customFormat="1" ht="25.5" customHeight="1">
      <c r="A10" s="319"/>
      <c r="B10" s="322"/>
      <c r="C10" s="322"/>
      <c r="D10" s="323"/>
      <c r="E10" s="325"/>
      <c r="F10" s="35">
        <v>3</v>
      </c>
      <c r="G10" s="35">
        <v>2</v>
      </c>
      <c r="H10" s="35">
        <v>2</v>
      </c>
      <c r="I10" s="35">
        <v>2</v>
      </c>
      <c r="J10" s="35">
        <v>3</v>
      </c>
      <c r="K10" s="35">
        <v>3</v>
      </c>
      <c r="L10" s="35">
        <v>2</v>
      </c>
      <c r="M10" s="35">
        <v>2</v>
      </c>
      <c r="N10" s="35">
        <v>3</v>
      </c>
      <c r="O10" s="35">
        <v>6</v>
      </c>
      <c r="P10" s="35">
        <v>3</v>
      </c>
      <c r="Q10" s="35">
        <v>2</v>
      </c>
      <c r="R10" s="35">
        <v>3</v>
      </c>
      <c r="S10" s="35">
        <v>2</v>
      </c>
      <c r="T10" s="35">
        <v>2</v>
      </c>
      <c r="U10" s="35">
        <v>2</v>
      </c>
      <c r="V10" s="35">
        <v>3</v>
      </c>
      <c r="W10" s="35">
        <v>3</v>
      </c>
      <c r="X10" s="35">
        <v>2</v>
      </c>
      <c r="Y10" s="35">
        <v>2</v>
      </c>
      <c r="Z10" s="35">
        <v>3</v>
      </c>
      <c r="AA10" s="35">
        <v>2</v>
      </c>
      <c r="AB10" s="35">
        <v>3</v>
      </c>
      <c r="AC10" s="35">
        <v>2</v>
      </c>
      <c r="AD10" s="35">
        <v>3</v>
      </c>
      <c r="AE10" s="35">
        <v>2</v>
      </c>
      <c r="AF10" s="35">
        <v>2</v>
      </c>
      <c r="AG10" s="35">
        <v>3</v>
      </c>
      <c r="AH10" s="35">
        <v>2</v>
      </c>
      <c r="AI10" s="35">
        <v>2</v>
      </c>
      <c r="AJ10" s="35">
        <v>2</v>
      </c>
      <c r="AK10" s="35">
        <v>2</v>
      </c>
      <c r="AL10" s="35">
        <v>2</v>
      </c>
      <c r="AM10" s="35">
        <v>2</v>
      </c>
      <c r="AN10" s="35">
        <v>2</v>
      </c>
      <c r="AO10" s="35">
        <v>3</v>
      </c>
      <c r="AP10" s="35">
        <v>2</v>
      </c>
      <c r="AQ10" s="35">
        <v>3</v>
      </c>
      <c r="AR10" s="35">
        <v>3</v>
      </c>
      <c r="AS10" s="35">
        <v>3</v>
      </c>
      <c r="AT10" s="35">
        <v>2</v>
      </c>
      <c r="AU10" s="35">
        <v>3</v>
      </c>
      <c r="AV10" s="35">
        <v>3</v>
      </c>
      <c r="AW10" s="35">
        <v>2</v>
      </c>
      <c r="AX10" s="35">
        <v>2</v>
      </c>
      <c r="AY10" s="35">
        <v>2</v>
      </c>
      <c r="AZ10" s="35">
        <v>3</v>
      </c>
      <c r="BA10" s="35">
        <v>3</v>
      </c>
      <c r="BB10" s="35">
        <v>2</v>
      </c>
      <c r="BC10" s="35">
        <v>2</v>
      </c>
      <c r="BD10" s="34">
        <v>6</v>
      </c>
      <c r="BE10" s="34">
        <v>3</v>
      </c>
      <c r="BF10" s="34">
        <v>3</v>
      </c>
      <c r="BG10" s="315"/>
      <c r="BI10" s="35">
        <v>130</v>
      </c>
      <c r="BJ10" s="315"/>
      <c r="BK10" s="315"/>
      <c r="BL10" s="315"/>
      <c r="BM10" s="315"/>
      <c r="BN10" s="315"/>
      <c r="BO10" s="326"/>
    </row>
    <row r="11" spans="1:68" ht="39.75" customHeight="1">
      <c r="A11" s="34">
        <v>1</v>
      </c>
      <c r="B11" s="31" t="s">
        <v>479</v>
      </c>
      <c r="C11" s="33" t="s">
        <v>189</v>
      </c>
      <c r="D11" s="32" t="s">
        <v>188</v>
      </c>
      <c r="E11" s="31" t="s">
        <v>478</v>
      </c>
      <c r="F11" s="30">
        <v>3</v>
      </c>
      <c r="G11" s="30">
        <v>3</v>
      </c>
      <c r="H11" s="30">
        <v>4</v>
      </c>
      <c r="I11" s="30">
        <v>1</v>
      </c>
      <c r="J11" s="30">
        <v>3</v>
      </c>
      <c r="K11" s="30">
        <v>2</v>
      </c>
      <c r="L11" s="30">
        <v>2</v>
      </c>
      <c r="M11" s="30">
        <v>1.5</v>
      </c>
      <c r="N11" s="30">
        <v>3</v>
      </c>
      <c r="O11" s="30">
        <v>4</v>
      </c>
      <c r="P11" s="30">
        <v>2</v>
      </c>
      <c r="Q11" s="30">
        <v>3</v>
      </c>
      <c r="R11" s="30">
        <v>2.5</v>
      </c>
      <c r="S11" s="30">
        <v>2.5</v>
      </c>
      <c r="T11" s="30">
        <v>3</v>
      </c>
      <c r="U11" s="30">
        <v>3</v>
      </c>
      <c r="V11" s="30">
        <v>2</v>
      </c>
      <c r="W11" s="30">
        <v>3.5</v>
      </c>
      <c r="X11" s="30">
        <v>2.5</v>
      </c>
      <c r="Y11" s="30">
        <v>2</v>
      </c>
      <c r="Z11" s="30">
        <v>3</v>
      </c>
      <c r="AA11" s="30">
        <v>1.5</v>
      </c>
      <c r="AB11" s="30">
        <v>3</v>
      </c>
      <c r="AC11" s="30">
        <v>2.5</v>
      </c>
      <c r="AD11" s="30">
        <v>3.5</v>
      </c>
      <c r="AE11" s="30">
        <v>2.5</v>
      </c>
      <c r="AF11" s="30">
        <v>1</v>
      </c>
      <c r="AG11" s="30">
        <v>1.5</v>
      </c>
      <c r="AH11" s="30">
        <v>1</v>
      </c>
      <c r="AI11" s="30">
        <v>1</v>
      </c>
      <c r="AJ11" s="30">
        <v>1</v>
      </c>
      <c r="AK11" s="30">
        <v>4</v>
      </c>
      <c r="AL11" s="30">
        <v>3</v>
      </c>
      <c r="AM11" s="30">
        <v>1</v>
      </c>
      <c r="AN11" s="30">
        <v>4</v>
      </c>
      <c r="AO11" s="30">
        <v>4</v>
      </c>
      <c r="AP11" s="30">
        <v>3</v>
      </c>
      <c r="AQ11" s="30">
        <v>3</v>
      </c>
      <c r="AR11" s="30">
        <v>3</v>
      </c>
      <c r="AS11" s="30">
        <v>1.5</v>
      </c>
      <c r="AT11" s="30">
        <v>2</v>
      </c>
      <c r="AU11" s="30">
        <v>1</v>
      </c>
      <c r="AV11" s="30">
        <v>2</v>
      </c>
      <c r="AW11" s="30">
        <v>2.5</v>
      </c>
      <c r="AX11" s="30">
        <v>1</v>
      </c>
      <c r="AY11" s="30">
        <v>2</v>
      </c>
      <c r="AZ11" s="30">
        <v>2.5</v>
      </c>
      <c r="BA11" s="30">
        <v>3</v>
      </c>
      <c r="BB11" s="30">
        <v>1</v>
      </c>
      <c r="BC11" s="30">
        <v>3</v>
      </c>
      <c r="BD11" s="30" t="s">
        <v>176</v>
      </c>
      <c r="BE11" s="30">
        <v>2.5</v>
      </c>
      <c r="BF11" s="30">
        <v>3</v>
      </c>
      <c r="BG11" s="33">
        <v>14.615384615384615</v>
      </c>
      <c r="BH11" s="33" t="s">
        <v>128</v>
      </c>
      <c r="BI11" s="33" t="s">
        <v>477</v>
      </c>
      <c r="BJ11" s="33" t="s">
        <v>62</v>
      </c>
      <c r="BK11" s="33" t="s">
        <v>62</v>
      </c>
      <c r="BL11" s="33" t="s">
        <v>62</v>
      </c>
      <c r="BM11" s="33" t="s">
        <v>62</v>
      </c>
      <c r="BN11" s="33" t="s">
        <v>62</v>
      </c>
      <c r="BO11" s="75" t="s">
        <v>120</v>
      </c>
      <c r="BP11" s="58">
        <f>SUMPRODUCT(F11:BF11,$F$10:$BF$10)/130</f>
        <v>2.503846153846154</v>
      </c>
    </row>
    <row r="12" ht="9" customHeight="1"/>
    <row r="13" spans="1:46" ht="12.75">
      <c r="A13" s="46" t="s">
        <v>75</v>
      </c>
      <c r="C13" s="24" t="s">
        <v>111</v>
      </c>
      <c r="H13" s="23" t="s">
        <v>77</v>
      </c>
      <c r="T13" s="23" t="s">
        <v>78</v>
      </c>
      <c r="AB13" s="23" t="s">
        <v>119</v>
      </c>
      <c r="AJ13" s="23"/>
      <c r="AT13" s="23" t="s">
        <v>118</v>
      </c>
    </row>
    <row r="14" ht="12.75">
      <c r="C14" s="24" t="s">
        <v>81</v>
      </c>
    </row>
    <row r="15" spans="42:67" s="56" customFormat="1" ht="15.75">
      <c r="AP15" s="277" t="s">
        <v>304</v>
      </c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</row>
    <row r="16" spans="1:67" s="56" customFormat="1" ht="18.75" customHeight="1">
      <c r="A16" s="277" t="s">
        <v>303</v>
      </c>
      <c r="B16" s="277"/>
      <c r="C16" s="277"/>
      <c r="D16" s="277"/>
      <c r="E16" s="277"/>
      <c r="F16" s="277" t="s">
        <v>302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Y16" s="277" t="s">
        <v>301</v>
      </c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P16" s="277" t="s">
        <v>300</v>
      </c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</row>
    <row r="17" spans="1:67" s="56" customFormat="1" ht="18" customHeight="1">
      <c r="A17" s="277" t="s">
        <v>299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BO17" s="57"/>
    </row>
    <row r="18" s="56" customFormat="1" ht="12.75" customHeight="1">
      <c r="BO18" s="57"/>
    </row>
    <row r="19" s="56" customFormat="1" ht="12.75" customHeight="1">
      <c r="BO19" s="57"/>
    </row>
    <row r="20" s="56" customFormat="1" ht="12.75" customHeight="1">
      <c r="BO20" s="57"/>
    </row>
    <row r="21" s="56" customFormat="1" ht="12.75" customHeight="1">
      <c r="BO21" s="57"/>
    </row>
    <row r="22" spans="1:67" s="45" customFormat="1" ht="24" customHeight="1">
      <c r="A22" s="277" t="s">
        <v>298</v>
      </c>
      <c r="B22" s="277"/>
      <c r="C22" s="277"/>
      <c r="D22" s="277"/>
      <c r="E22" s="277"/>
      <c r="F22" s="277" t="s">
        <v>297</v>
      </c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Y22" s="277" t="s">
        <v>296</v>
      </c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P22" s="277" t="s">
        <v>295</v>
      </c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</row>
  </sheetData>
  <sheetProtection/>
  <mergeCells count="83">
    <mergeCell ref="A22:E22"/>
    <mergeCell ref="F22:W22"/>
    <mergeCell ref="Y22:AN22"/>
    <mergeCell ref="AP22:BO22"/>
    <mergeCell ref="P1:BF1"/>
    <mergeCell ref="P2:BF2"/>
    <mergeCell ref="A4:BO4"/>
    <mergeCell ref="A5:BO5"/>
    <mergeCell ref="AP15:BO15"/>
    <mergeCell ref="A16:E16"/>
    <mergeCell ref="F16:W16"/>
    <mergeCell ref="Y16:AN16"/>
    <mergeCell ref="AP16:BO16"/>
    <mergeCell ref="A17:E17"/>
    <mergeCell ref="F17:W17"/>
    <mergeCell ref="Y17:AO17"/>
    <mergeCell ref="H8:H9"/>
    <mergeCell ref="AA8:AA9"/>
    <mergeCell ref="Z8:Z9"/>
    <mergeCell ref="G8:G9"/>
    <mergeCell ref="F8:F9"/>
    <mergeCell ref="BI8:BI9"/>
    <mergeCell ref="Y8:Y9"/>
    <mergeCell ref="BH8:BH9"/>
    <mergeCell ref="L8:L9"/>
    <mergeCell ref="P8:P9"/>
    <mergeCell ref="A8:A10"/>
    <mergeCell ref="C8:D10"/>
    <mergeCell ref="A1:O1"/>
    <mergeCell ref="K8:K9"/>
    <mergeCell ref="A2:O2"/>
    <mergeCell ref="J8:J9"/>
    <mergeCell ref="E8:E10"/>
    <mergeCell ref="I8:I9"/>
    <mergeCell ref="B8:B10"/>
    <mergeCell ref="O8:O9"/>
    <mergeCell ref="N8:N9"/>
    <mergeCell ref="BG8:BG10"/>
    <mergeCell ref="M8:M9"/>
    <mergeCell ref="BD8:BF8"/>
    <mergeCell ref="AB8:AB9"/>
    <mergeCell ref="W8:W9"/>
    <mergeCell ref="V8:V9"/>
    <mergeCell ref="U8:U9"/>
    <mergeCell ref="T8:T9"/>
    <mergeCell ref="Q8:Q9"/>
    <mergeCell ref="BL8:BL10"/>
    <mergeCell ref="BK8:BK10"/>
    <mergeCell ref="AC8:AC9"/>
    <mergeCell ref="X8:X9"/>
    <mergeCell ref="BJ8:BJ10"/>
    <mergeCell ref="AF8:AF9"/>
    <mergeCell ref="AG8:AG9"/>
    <mergeCell ref="AT8:AT9"/>
    <mergeCell ref="AS8:AS9"/>
    <mergeCell ref="AR8:AR9"/>
    <mergeCell ref="BO8:BO10"/>
    <mergeCell ref="S8:S9"/>
    <mergeCell ref="BN8:BN10"/>
    <mergeCell ref="R8:R9"/>
    <mergeCell ref="BM8:BM10"/>
    <mergeCell ref="AL8:AL9"/>
    <mergeCell ref="AK8:AK9"/>
    <mergeCell ref="AJ8:AJ9"/>
    <mergeCell ref="AI8:AI9"/>
    <mergeCell ref="AH8:AH9"/>
    <mergeCell ref="AE8:AE9"/>
    <mergeCell ref="AD8:AD9"/>
    <mergeCell ref="AQ8:AQ9"/>
    <mergeCell ref="AP8:AP9"/>
    <mergeCell ref="AO8:AO9"/>
    <mergeCell ref="AN8:AN9"/>
    <mergeCell ref="AM8:AM9"/>
    <mergeCell ref="A7:E7"/>
    <mergeCell ref="BC8:BC9"/>
    <mergeCell ref="BB8:BB9"/>
    <mergeCell ref="BA8:BA9"/>
    <mergeCell ref="AZ8:AZ9"/>
    <mergeCell ref="AY8:AY9"/>
    <mergeCell ref="AX8:AX9"/>
    <mergeCell ref="AW8:AW9"/>
    <mergeCell ref="AV8:AV9"/>
    <mergeCell ref="AU8:AU9"/>
  </mergeCells>
  <printOptions horizontalCentered="1"/>
  <pageMargins left="0" right="0" top="0" bottom="0" header="0" footer="0"/>
  <pageSetup horizontalDpi="600" verticalDpi="600" orientation="landscape" paperSize="9" scale="8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BP23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2.28125" style="9" customWidth="1"/>
    <col min="2" max="2" width="7.57421875" style="9" customWidth="1"/>
    <col min="3" max="3" width="7.28125" style="9" customWidth="1"/>
    <col min="4" max="4" width="3.28125" style="9" customWidth="1"/>
    <col min="5" max="5" width="5.8515625" style="9" customWidth="1"/>
    <col min="6" max="30" width="2.421875" style="9" customWidth="1"/>
    <col min="31" max="55" width="2.421875" style="0" customWidth="1"/>
    <col min="56" max="56" width="3.00390625" style="0" customWidth="1"/>
    <col min="57" max="60" width="2.421875" style="0" customWidth="1"/>
    <col min="61" max="61" width="3.00390625" style="0" customWidth="1"/>
    <col min="62" max="66" width="1.57421875" style="0" customWidth="1"/>
    <col min="67" max="67" width="4.8515625" style="0" customWidth="1"/>
    <col min="68" max="68" width="10.28125" style="0" hidden="1" customWidth="1"/>
  </cols>
  <sheetData>
    <row r="1" spans="1:58" s="85" customFormat="1" ht="14.2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</row>
    <row r="2" spans="1:58" s="85" customFormat="1" ht="14.2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 t="s">
        <v>3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</row>
    <row r="3" s="9" customFormat="1" ht="9" customHeight="1"/>
    <row r="4" spans="1:67" s="9" customFormat="1" ht="24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</row>
    <row r="5" spans="1:67" s="81" customFormat="1" ht="24.75" customHeight="1">
      <c r="A5" s="356" t="s">
        <v>491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</row>
    <row r="6" spans="10:12" s="11" customFormat="1" ht="9" customHeight="1">
      <c r="J6" s="42"/>
      <c r="K6" s="42"/>
      <c r="L6" s="42"/>
    </row>
    <row r="7" spans="1:67" s="84" customFormat="1" ht="19.5" customHeight="1">
      <c r="A7" s="399" t="s">
        <v>4</v>
      </c>
      <c r="B7" s="400"/>
      <c r="C7" s="400"/>
      <c r="D7" s="400"/>
      <c r="E7" s="401"/>
      <c r="F7" s="12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12">
        <v>16</v>
      </c>
      <c r="V7" s="12">
        <v>17</v>
      </c>
      <c r="W7" s="12">
        <v>18</v>
      </c>
      <c r="X7" s="12">
        <v>19</v>
      </c>
      <c r="Y7" s="12">
        <v>20</v>
      </c>
      <c r="Z7" s="12">
        <v>21</v>
      </c>
      <c r="AA7" s="12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12">
        <v>28</v>
      </c>
      <c r="AH7" s="12">
        <v>29</v>
      </c>
      <c r="AI7" s="12">
        <v>30</v>
      </c>
      <c r="AJ7" s="12">
        <v>31</v>
      </c>
      <c r="AK7" s="12">
        <v>32</v>
      </c>
      <c r="AL7" s="12">
        <v>33</v>
      </c>
      <c r="AM7" s="12">
        <v>34</v>
      </c>
      <c r="AN7" s="12">
        <v>35</v>
      </c>
      <c r="AO7" s="12">
        <v>36</v>
      </c>
      <c r="AP7" s="12">
        <v>37</v>
      </c>
      <c r="AQ7" s="12">
        <v>38</v>
      </c>
      <c r="AR7" s="12">
        <v>39</v>
      </c>
      <c r="AS7" s="12">
        <v>40</v>
      </c>
      <c r="AT7" s="12">
        <v>41</v>
      </c>
      <c r="AU7" s="12">
        <v>42</v>
      </c>
      <c r="AV7" s="12">
        <v>43</v>
      </c>
      <c r="AW7" s="12">
        <v>44</v>
      </c>
      <c r="AX7" s="12">
        <v>45</v>
      </c>
      <c r="AY7" s="12">
        <v>46</v>
      </c>
      <c r="AZ7" s="12">
        <v>47</v>
      </c>
      <c r="BA7" s="12">
        <v>48</v>
      </c>
      <c r="BB7" s="12">
        <v>49</v>
      </c>
      <c r="BC7" s="12">
        <v>50</v>
      </c>
      <c r="BD7" s="12">
        <v>51</v>
      </c>
      <c r="BE7" s="12">
        <v>52</v>
      </c>
      <c r="BF7" s="12">
        <v>53</v>
      </c>
      <c r="BG7" s="12"/>
      <c r="BH7" s="12"/>
      <c r="BI7" s="12"/>
      <c r="BJ7" s="12"/>
      <c r="BK7" s="12"/>
      <c r="BL7" s="12"/>
      <c r="BM7" s="12"/>
      <c r="BN7" s="12"/>
      <c r="BO7" s="12"/>
    </row>
    <row r="8" spans="1:67" s="9" customFormat="1" ht="68.25" customHeight="1">
      <c r="A8" s="335" t="s">
        <v>4</v>
      </c>
      <c r="B8" s="334" t="s">
        <v>5</v>
      </c>
      <c r="C8" s="334" t="s">
        <v>6</v>
      </c>
      <c r="D8" s="336"/>
      <c r="E8" s="341" t="s">
        <v>7</v>
      </c>
      <c r="F8" s="340" t="s">
        <v>338</v>
      </c>
      <c r="G8" s="340" t="s">
        <v>28</v>
      </c>
      <c r="H8" s="340" t="s">
        <v>327</v>
      </c>
      <c r="I8" s="340" t="s">
        <v>340</v>
      </c>
      <c r="J8" s="340" t="s">
        <v>440</v>
      </c>
      <c r="K8" s="340" t="s">
        <v>333</v>
      </c>
      <c r="L8" s="340" t="s">
        <v>344</v>
      </c>
      <c r="M8" s="340" t="s">
        <v>275</v>
      </c>
      <c r="N8" s="340" t="s">
        <v>439</v>
      </c>
      <c r="O8" s="340" t="s">
        <v>37</v>
      </c>
      <c r="P8" s="340" t="s">
        <v>318</v>
      </c>
      <c r="Q8" s="340" t="s">
        <v>334</v>
      </c>
      <c r="R8" s="340" t="s">
        <v>263</v>
      </c>
      <c r="S8" s="340" t="s">
        <v>140</v>
      </c>
      <c r="T8" s="340" t="s">
        <v>438</v>
      </c>
      <c r="U8" s="340" t="s">
        <v>437</v>
      </c>
      <c r="V8" s="340" t="s">
        <v>352</v>
      </c>
      <c r="W8" s="340" t="s">
        <v>436</v>
      </c>
      <c r="X8" s="340" t="s">
        <v>351</v>
      </c>
      <c r="Y8" s="340" t="s">
        <v>324</v>
      </c>
      <c r="Z8" s="340" t="s">
        <v>331</v>
      </c>
      <c r="AA8" s="340" t="s">
        <v>325</v>
      </c>
      <c r="AB8" s="340" t="s">
        <v>435</v>
      </c>
      <c r="AC8" s="340" t="s">
        <v>341</v>
      </c>
      <c r="AD8" s="340" t="s">
        <v>39</v>
      </c>
      <c r="AE8" s="340" t="s">
        <v>319</v>
      </c>
      <c r="AF8" s="340" t="s">
        <v>40</v>
      </c>
      <c r="AG8" s="340" t="s">
        <v>38</v>
      </c>
      <c r="AH8" s="340" t="s">
        <v>155</v>
      </c>
      <c r="AI8" s="340" t="s">
        <v>434</v>
      </c>
      <c r="AJ8" s="340" t="s">
        <v>433</v>
      </c>
      <c r="AK8" s="340" t="s">
        <v>432</v>
      </c>
      <c r="AL8" s="340" t="s">
        <v>317</v>
      </c>
      <c r="AM8" s="340" t="s">
        <v>8</v>
      </c>
      <c r="AN8" s="340" t="s">
        <v>139</v>
      </c>
      <c r="AO8" s="340" t="s">
        <v>431</v>
      </c>
      <c r="AP8" s="340" t="s">
        <v>342</v>
      </c>
      <c r="AQ8" s="340" t="s">
        <v>349</v>
      </c>
      <c r="AR8" s="340" t="s">
        <v>430</v>
      </c>
      <c r="AS8" s="340" t="s">
        <v>29</v>
      </c>
      <c r="AT8" s="340" t="s">
        <v>33</v>
      </c>
      <c r="AU8" s="340" t="s">
        <v>135</v>
      </c>
      <c r="AV8" s="340" t="s">
        <v>22</v>
      </c>
      <c r="AW8" s="340" t="s">
        <v>339</v>
      </c>
      <c r="AX8" s="340" t="s">
        <v>337</v>
      </c>
      <c r="AY8" s="340" t="s">
        <v>329</v>
      </c>
      <c r="AZ8" s="340" t="s">
        <v>429</v>
      </c>
      <c r="BA8" s="340" t="s">
        <v>428</v>
      </c>
      <c r="BB8" s="340" t="s">
        <v>274</v>
      </c>
      <c r="BC8" s="340" t="s">
        <v>427</v>
      </c>
      <c r="BD8" s="376" t="s">
        <v>93</v>
      </c>
      <c r="BE8" s="342"/>
      <c r="BF8" s="343"/>
      <c r="BG8" s="340" t="s">
        <v>52</v>
      </c>
      <c r="BH8" s="340" t="s">
        <v>53</v>
      </c>
      <c r="BI8" s="340" t="s">
        <v>54</v>
      </c>
      <c r="BJ8" s="340" t="s">
        <v>55</v>
      </c>
      <c r="BK8" s="340" t="s">
        <v>56</v>
      </c>
      <c r="BL8" s="340" t="s">
        <v>57</v>
      </c>
      <c r="BM8" s="340" t="s">
        <v>58</v>
      </c>
      <c r="BN8" s="340" t="s">
        <v>107</v>
      </c>
      <c r="BO8" s="344" t="s">
        <v>59</v>
      </c>
    </row>
    <row r="9" spans="1:67" s="9" customFormat="1" ht="157.5" customHeight="1">
      <c r="A9" s="318"/>
      <c r="B9" s="320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6" t="s">
        <v>92</v>
      </c>
      <c r="BE9" s="36" t="s">
        <v>426</v>
      </c>
      <c r="BF9" s="36" t="s">
        <v>425</v>
      </c>
      <c r="BG9" s="314"/>
      <c r="BH9" s="315"/>
      <c r="BI9" s="315"/>
      <c r="BJ9" s="314"/>
      <c r="BK9" s="314"/>
      <c r="BL9" s="314"/>
      <c r="BM9" s="314"/>
      <c r="BN9" s="314"/>
      <c r="BO9" s="327"/>
    </row>
    <row r="10" spans="1:67" s="9" customFormat="1" ht="21.75" customHeight="1">
      <c r="A10" s="319"/>
      <c r="B10" s="322"/>
      <c r="C10" s="322"/>
      <c r="D10" s="323"/>
      <c r="E10" s="325"/>
      <c r="F10" s="35">
        <v>3</v>
      </c>
      <c r="G10" s="35">
        <v>2</v>
      </c>
      <c r="H10" s="35">
        <v>2</v>
      </c>
      <c r="I10" s="35">
        <v>2</v>
      </c>
      <c r="J10" s="35">
        <v>3</v>
      </c>
      <c r="K10" s="35">
        <v>3</v>
      </c>
      <c r="L10" s="35">
        <v>2</v>
      </c>
      <c r="M10" s="35">
        <v>2</v>
      </c>
      <c r="N10" s="35">
        <v>3</v>
      </c>
      <c r="O10" s="35">
        <v>6</v>
      </c>
      <c r="P10" s="35">
        <v>3</v>
      </c>
      <c r="Q10" s="35">
        <v>2</v>
      </c>
      <c r="R10" s="35">
        <v>3</v>
      </c>
      <c r="S10" s="35">
        <v>2</v>
      </c>
      <c r="T10" s="35">
        <v>2</v>
      </c>
      <c r="U10" s="35">
        <v>2</v>
      </c>
      <c r="V10" s="35">
        <v>3</v>
      </c>
      <c r="W10" s="35">
        <v>3</v>
      </c>
      <c r="X10" s="35">
        <v>2</v>
      </c>
      <c r="Y10" s="35">
        <v>2</v>
      </c>
      <c r="Z10" s="35">
        <v>3</v>
      </c>
      <c r="AA10" s="35">
        <v>2</v>
      </c>
      <c r="AB10" s="35">
        <v>3</v>
      </c>
      <c r="AC10" s="35">
        <v>2</v>
      </c>
      <c r="AD10" s="35">
        <v>3</v>
      </c>
      <c r="AE10" s="35">
        <v>2</v>
      </c>
      <c r="AF10" s="35">
        <v>2</v>
      </c>
      <c r="AG10" s="35">
        <v>3</v>
      </c>
      <c r="AH10" s="35">
        <v>2</v>
      </c>
      <c r="AI10" s="35">
        <v>2</v>
      </c>
      <c r="AJ10" s="35">
        <v>2</v>
      </c>
      <c r="AK10" s="35">
        <v>2</v>
      </c>
      <c r="AL10" s="35">
        <v>2</v>
      </c>
      <c r="AM10" s="35">
        <v>2</v>
      </c>
      <c r="AN10" s="35">
        <v>2</v>
      </c>
      <c r="AO10" s="35">
        <v>3</v>
      </c>
      <c r="AP10" s="35">
        <v>2</v>
      </c>
      <c r="AQ10" s="35">
        <v>3</v>
      </c>
      <c r="AR10" s="35">
        <v>3</v>
      </c>
      <c r="AS10" s="35">
        <v>3</v>
      </c>
      <c r="AT10" s="35">
        <v>2</v>
      </c>
      <c r="AU10" s="35">
        <v>3</v>
      </c>
      <c r="AV10" s="35">
        <v>3</v>
      </c>
      <c r="AW10" s="35">
        <v>2</v>
      </c>
      <c r="AX10" s="35">
        <v>2</v>
      </c>
      <c r="AY10" s="35">
        <v>2</v>
      </c>
      <c r="AZ10" s="35">
        <v>3</v>
      </c>
      <c r="BA10" s="35">
        <v>3</v>
      </c>
      <c r="BB10" s="35">
        <v>2</v>
      </c>
      <c r="BC10" s="35">
        <v>2</v>
      </c>
      <c r="BD10" s="34">
        <v>6</v>
      </c>
      <c r="BE10" s="34">
        <v>3</v>
      </c>
      <c r="BF10" s="34">
        <v>3</v>
      </c>
      <c r="BG10" s="315"/>
      <c r="BI10" s="35">
        <v>130</v>
      </c>
      <c r="BJ10" s="315"/>
      <c r="BK10" s="315"/>
      <c r="BL10" s="315"/>
      <c r="BM10" s="315"/>
      <c r="BN10" s="315"/>
      <c r="BO10" s="326"/>
    </row>
    <row r="11" spans="1:68" ht="39.75" customHeight="1">
      <c r="A11" s="34">
        <v>1</v>
      </c>
      <c r="B11" s="31" t="s">
        <v>490</v>
      </c>
      <c r="C11" s="33" t="s">
        <v>489</v>
      </c>
      <c r="D11" s="32" t="s">
        <v>488</v>
      </c>
      <c r="E11" s="31" t="s">
        <v>487</v>
      </c>
      <c r="F11" s="30">
        <v>1.5</v>
      </c>
      <c r="G11" s="30">
        <v>1.5</v>
      </c>
      <c r="H11" s="30">
        <v>3</v>
      </c>
      <c r="I11" s="30">
        <v>2</v>
      </c>
      <c r="J11" s="30">
        <v>3.5</v>
      </c>
      <c r="K11" s="30">
        <v>3</v>
      </c>
      <c r="L11" s="30">
        <v>1.5</v>
      </c>
      <c r="M11" s="30">
        <v>1</v>
      </c>
      <c r="N11" s="30">
        <v>2.5</v>
      </c>
      <c r="O11" s="30">
        <v>4</v>
      </c>
      <c r="P11" s="30">
        <v>2.5</v>
      </c>
      <c r="Q11" s="30">
        <v>3</v>
      </c>
      <c r="R11" s="30">
        <v>2</v>
      </c>
      <c r="S11" s="30">
        <v>1.5</v>
      </c>
      <c r="T11" s="30">
        <v>3.5</v>
      </c>
      <c r="U11" s="30">
        <v>2.5</v>
      </c>
      <c r="V11" s="30">
        <v>2</v>
      </c>
      <c r="W11" s="30">
        <v>2</v>
      </c>
      <c r="X11" s="30">
        <v>2</v>
      </c>
      <c r="Y11" s="30">
        <v>3</v>
      </c>
      <c r="Z11" s="30">
        <v>3</v>
      </c>
      <c r="AA11" s="30">
        <v>1</v>
      </c>
      <c r="AB11" s="30">
        <v>3.5</v>
      </c>
      <c r="AC11" s="30">
        <v>1.5</v>
      </c>
      <c r="AD11" s="30">
        <v>3</v>
      </c>
      <c r="AE11" s="30">
        <v>1.5</v>
      </c>
      <c r="AF11" s="30">
        <v>2</v>
      </c>
      <c r="AG11" s="30">
        <v>3</v>
      </c>
      <c r="AH11" s="30">
        <v>1</v>
      </c>
      <c r="AI11" s="30">
        <v>2</v>
      </c>
      <c r="AJ11" s="30">
        <v>1</v>
      </c>
      <c r="AK11" s="30">
        <v>3</v>
      </c>
      <c r="AL11" s="30">
        <v>2</v>
      </c>
      <c r="AM11" s="30">
        <v>2.5</v>
      </c>
      <c r="AN11" s="30">
        <v>3.5</v>
      </c>
      <c r="AO11" s="30">
        <v>1.5</v>
      </c>
      <c r="AP11" s="30">
        <v>2</v>
      </c>
      <c r="AQ11" s="30">
        <v>3.5</v>
      </c>
      <c r="AR11" s="30">
        <v>3.5</v>
      </c>
      <c r="AS11" s="30">
        <v>1</v>
      </c>
      <c r="AT11" s="30">
        <v>1.5</v>
      </c>
      <c r="AU11" s="30">
        <v>1</v>
      </c>
      <c r="AV11" s="30">
        <v>1.5</v>
      </c>
      <c r="AW11" s="30">
        <v>1</v>
      </c>
      <c r="AX11" s="30">
        <v>1.5</v>
      </c>
      <c r="AY11" s="30">
        <v>3</v>
      </c>
      <c r="AZ11" s="30">
        <v>2.5</v>
      </c>
      <c r="BA11" s="30">
        <v>2.5</v>
      </c>
      <c r="BB11" s="30">
        <v>1.5</v>
      </c>
      <c r="BC11" s="30">
        <v>1.5</v>
      </c>
      <c r="BD11" s="30" t="s">
        <v>176</v>
      </c>
      <c r="BE11" s="30">
        <v>2</v>
      </c>
      <c r="BF11" s="30">
        <v>3</v>
      </c>
      <c r="BG11" s="33">
        <v>21.53846153846154</v>
      </c>
      <c r="BH11" s="33" t="s">
        <v>128</v>
      </c>
      <c r="BI11" s="33" t="s">
        <v>486</v>
      </c>
      <c r="BJ11" s="33" t="s">
        <v>62</v>
      </c>
      <c r="BK11" s="33" t="s">
        <v>62</v>
      </c>
      <c r="BL11" s="33" t="s">
        <v>62</v>
      </c>
      <c r="BM11" s="33" t="s">
        <v>62</v>
      </c>
      <c r="BN11" s="33" t="s">
        <v>62</v>
      </c>
      <c r="BO11" s="75" t="s">
        <v>74</v>
      </c>
      <c r="BP11" s="58">
        <f>SUMPRODUCT(F11:BF11,$F$10:$BF$10)/130</f>
        <v>2.3038461538461537</v>
      </c>
    </row>
    <row r="12" spans="1:68" ht="39.75" customHeight="1">
      <c r="A12" s="34">
        <v>2</v>
      </c>
      <c r="B12" s="31" t="s">
        <v>485</v>
      </c>
      <c r="C12" s="33" t="s">
        <v>484</v>
      </c>
      <c r="D12" s="32" t="s">
        <v>483</v>
      </c>
      <c r="E12" s="31" t="s">
        <v>482</v>
      </c>
      <c r="F12" s="30">
        <v>2.5</v>
      </c>
      <c r="G12" s="30">
        <v>3</v>
      </c>
      <c r="H12" s="30">
        <v>2.5</v>
      </c>
      <c r="I12" s="30">
        <v>2</v>
      </c>
      <c r="J12" s="30">
        <v>1</v>
      </c>
      <c r="K12" s="30">
        <v>3</v>
      </c>
      <c r="L12" s="30">
        <v>2</v>
      </c>
      <c r="M12" s="30">
        <v>2</v>
      </c>
      <c r="N12" s="30">
        <v>3</v>
      </c>
      <c r="O12" s="30">
        <v>4</v>
      </c>
      <c r="P12" s="30">
        <v>2.5</v>
      </c>
      <c r="Q12" s="30">
        <v>2</v>
      </c>
      <c r="R12" s="30">
        <v>2.5</v>
      </c>
      <c r="S12" s="30">
        <v>3.5</v>
      </c>
      <c r="T12" s="30">
        <v>1</v>
      </c>
      <c r="U12" s="30">
        <v>2</v>
      </c>
      <c r="V12" s="30">
        <v>1.5</v>
      </c>
      <c r="W12" s="30">
        <v>4</v>
      </c>
      <c r="X12" s="30">
        <v>2.5</v>
      </c>
      <c r="Y12" s="30">
        <v>2</v>
      </c>
      <c r="Z12" s="30">
        <v>3.5</v>
      </c>
      <c r="AA12" s="30">
        <v>1</v>
      </c>
      <c r="AB12" s="30">
        <v>3.5</v>
      </c>
      <c r="AC12" s="30">
        <v>2</v>
      </c>
      <c r="AD12" s="30">
        <v>2.5</v>
      </c>
      <c r="AE12" s="30">
        <v>2.5</v>
      </c>
      <c r="AF12" s="30">
        <v>1</v>
      </c>
      <c r="AG12" s="30">
        <v>3</v>
      </c>
      <c r="AH12" s="30">
        <v>1.5</v>
      </c>
      <c r="AI12" s="30">
        <v>2</v>
      </c>
      <c r="AJ12" s="30">
        <v>1.5</v>
      </c>
      <c r="AK12" s="30">
        <v>3.5</v>
      </c>
      <c r="AL12" s="30">
        <v>3</v>
      </c>
      <c r="AM12" s="30">
        <v>4</v>
      </c>
      <c r="AN12" s="30">
        <v>3</v>
      </c>
      <c r="AO12" s="30">
        <v>2</v>
      </c>
      <c r="AP12" s="30">
        <v>3</v>
      </c>
      <c r="AQ12" s="30">
        <v>3</v>
      </c>
      <c r="AR12" s="30">
        <v>4</v>
      </c>
      <c r="AS12" s="30">
        <v>3</v>
      </c>
      <c r="AT12" s="30">
        <v>2</v>
      </c>
      <c r="AU12" s="30">
        <v>1</v>
      </c>
      <c r="AV12" s="30">
        <v>3</v>
      </c>
      <c r="AW12" s="30">
        <v>3</v>
      </c>
      <c r="AX12" s="30">
        <v>1.5</v>
      </c>
      <c r="AY12" s="30">
        <v>2</v>
      </c>
      <c r="AZ12" s="30">
        <v>3.5</v>
      </c>
      <c r="BA12" s="30">
        <v>2</v>
      </c>
      <c r="BB12" s="30">
        <v>4</v>
      </c>
      <c r="BC12" s="30">
        <v>3.5</v>
      </c>
      <c r="BD12" s="30" t="s">
        <v>176</v>
      </c>
      <c r="BE12" s="30">
        <v>3.5</v>
      </c>
      <c r="BF12" s="30">
        <v>3</v>
      </c>
      <c r="BG12" s="33">
        <v>30</v>
      </c>
      <c r="BH12" s="33" t="s">
        <v>128</v>
      </c>
      <c r="BI12" s="33" t="s">
        <v>481</v>
      </c>
      <c r="BJ12" s="33" t="s">
        <v>62</v>
      </c>
      <c r="BK12" s="33" t="s">
        <v>62</v>
      </c>
      <c r="BL12" s="33" t="s">
        <v>62</v>
      </c>
      <c r="BM12" s="33" t="s">
        <v>62</v>
      </c>
      <c r="BN12" s="33" t="s">
        <v>62</v>
      </c>
      <c r="BO12" s="75" t="s">
        <v>120</v>
      </c>
      <c r="BP12" s="58">
        <f>SUMPRODUCT(F12:BF12,$F$10:$BF$10)/130</f>
        <v>2.6346153846153846</v>
      </c>
    </row>
    <row r="13" ht="12" customHeight="1"/>
    <row r="14" spans="1:46" ht="12.75">
      <c r="A14" s="46" t="s">
        <v>75</v>
      </c>
      <c r="C14" s="24" t="s">
        <v>449</v>
      </c>
      <c r="H14" s="23" t="s">
        <v>77</v>
      </c>
      <c r="T14" s="23" t="s">
        <v>78</v>
      </c>
      <c r="AB14" s="23" t="s">
        <v>119</v>
      </c>
      <c r="AJ14" s="23"/>
      <c r="AT14" s="23" t="s">
        <v>305</v>
      </c>
    </row>
    <row r="15" ht="12.75">
      <c r="C15" s="24" t="s">
        <v>81</v>
      </c>
    </row>
    <row r="16" spans="42:67" s="56" customFormat="1" ht="15.75">
      <c r="AP16" s="277" t="s">
        <v>304</v>
      </c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</row>
    <row r="17" spans="1:67" s="56" customFormat="1" ht="18.75" customHeight="1">
      <c r="A17" s="277" t="s">
        <v>303</v>
      </c>
      <c r="B17" s="277"/>
      <c r="C17" s="277"/>
      <c r="D17" s="277"/>
      <c r="E17" s="277"/>
      <c r="F17" s="277" t="s">
        <v>302</v>
      </c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Y17" s="277" t="s">
        <v>301</v>
      </c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P17" s="277" t="s">
        <v>300</v>
      </c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</row>
    <row r="18" spans="1:67" s="56" customFormat="1" ht="18" customHeight="1">
      <c r="A18" s="277" t="s">
        <v>299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BO18" s="57"/>
    </row>
    <row r="19" s="56" customFormat="1" ht="12.75" customHeight="1">
      <c r="BO19" s="57"/>
    </row>
    <row r="20" s="56" customFormat="1" ht="12.75" customHeight="1">
      <c r="BO20" s="57"/>
    </row>
    <row r="21" s="56" customFormat="1" ht="12.75" customHeight="1">
      <c r="BO21" s="57"/>
    </row>
    <row r="22" s="56" customFormat="1" ht="12.75" customHeight="1">
      <c r="BO22" s="57"/>
    </row>
    <row r="23" spans="1:67" s="45" customFormat="1" ht="24" customHeight="1">
      <c r="A23" s="277" t="s">
        <v>298</v>
      </c>
      <c r="B23" s="277"/>
      <c r="C23" s="277"/>
      <c r="D23" s="277"/>
      <c r="E23" s="277"/>
      <c r="F23" s="277" t="s">
        <v>297</v>
      </c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Y23" s="277" t="s">
        <v>296</v>
      </c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P23" s="277" t="s">
        <v>295</v>
      </c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</row>
  </sheetData>
  <sheetProtection/>
  <mergeCells count="83">
    <mergeCell ref="A7:E7"/>
    <mergeCell ref="BC8:BC9"/>
    <mergeCell ref="BB8:BB9"/>
    <mergeCell ref="BA8:BA9"/>
    <mergeCell ref="AZ8:AZ9"/>
    <mergeCell ref="AY8:AY9"/>
    <mergeCell ref="AX8:AX9"/>
    <mergeCell ref="AN8:AN9"/>
    <mergeCell ref="AM8:AM9"/>
    <mergeCell ref="AL8:AL9"/>
    <mergeCell ref="AW8:AW9"/>
    <mergeCell ref="AV8:AV9"/>
    <mergeCell ref="AU8:AU9"/>
    <mergeCell ref="AT8:AT9"/>
    <mergeCell ref="AS8:AS9"/>
    <mergeCell ref="AR8:AR9"/>
    <mergeCell ref="P1:BF1"/>
    <mergeCell ref="AK8:AK9"/>
    <mergeCell ref="AJ8:AJ9"/>
    <mergeCell ref="AI8:AI9"/>
    <mergeCell ref="AH8:AH9"/>
    <mergeCell ref="AG8:AG9"/>
    <mergeCell ref="AF8:AF9"/>
    <mergeCell ref="AE8:AE9"/>
    <mergeCell ref="AD8:AD9"/>
    <mergeCell ref="AQ8:AQ9"/>
    <mergeCell ref="BO8:BO10"/>
    <mergeCell ref="S8:S9"/>
    <mergeCell ref="BN8:BN10"/>
    <mergeCell ref="R8:R9"/>
    <mergeCell ref="BM8:BM10"/>
    <mergeCell ref="Q8:Q9"/>
    <mergeCell ref="BL8:BL10"/>
    <mergeCell ref="BK8:BK10"/>
    <mergeCell ref="AC8:AC9"/>
    <mergeCell ref="X8:X9"/>
    <mergeCell ref="BJ8:BJ10"/>
    <mergeCell ref="N8:N9"/>
    <mergeCell ref="BG8:BG10"/>
    <mergeCell ref="M8:M9"/>
    <mergeCell ref="BD8:BF8"/>
    <mergeCell ref="AB8:AB9"/>
    <mergeCell ref="W8:W9"/>
    <mergeCell ref="V8:V9"/>
    <mergeCell ref="U8:U9"/>
    <mergeCell ref="T8:T9"/>
    <mergeCell ref="A8:A10"/>
    <mergeCell ref="C8:D10"/>
    <mergeCell ref="A1:O1"/>
    <mergeCell ref="K8:K9"/>
    <mergeCell ref="A2:O2"/>
    <mergeCell ref="J8:J9"/>
    <mergeCell ref="E8:E10"/>
    <mergeCell ref="I8:I9"/>
    <mergeCell ref="B8:B10"/>
    <mergeCell ref="O8:O9"/>
    <mergeCell ref="Z8:Z9"/>
    <mergeCell ref="G8:G9"/>
    <mergeCell ref="F8:F9"/>
    <mergeCell ref="BI8:BI9"/>
    <mergeCell ref="Y8:Y9"/>
    <mergeCell ref="BH8:BH9"/>
    <mergeCell ref="L8:L9"/>
    <mergeCell ref="P8:P9"/>
    <mergeCell ref="AP8:AP9"/>
    <mergeCell ref="AO8:AO9"/>
    <mergeCell ref="P2:BF2"/>
    <mergeCell ref="A4:BO4"/>
    <mergeCell ref="A5:BO5"/>
    <mergeCell ref="AP16:BO16"/>
    <mergeCell ref="A17:E17"/>
    <mergeCell ref="F17:W17"/>
    <mergeCell ref="Y17:AN17"/>
    <mergeCell ref="AP17:BO17"/>
    <mergeCell ref="H8:H9"/>
    <mergeCell ref="AA8:AA9"/>
    <mergeCell ref="AP23:BO23"/>
    <mergeCell ref="A18:E18"/>
    <mergeCell ref="F18:W18"/>
    <mergeCell ref="Y18:AO18"/>
    <mergeCell ref="A23:E23"/>
    <mergeCell ref="F23:W23"/>
    <mergeCell ref="Y23:AN23"/>
  </mergeCells>
  <printOptions horizontalCentered="1"/>
  <pageMargins left="0" right="0" top="0" bottom="0" header="0" footer="0"/>
  <pageSetup horizontalDpi="600" verticalDpi="600" orientation="landscape" paperSize="9" scale="8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BT24"/>
  <sheetViews>
    <sheetView zoomScaleSheetLayoutView="100" zoomScalePageLayoutView="0" workbookViewId="0" topLeftCell="A7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9.28125" style="55" customWidth="1"/>
    <col min="3" max="3" width="9.57421875" style="55" customWidth="1"/>
    <col min="4" max="4" width="5.421875" style="55" customWidth="1"/>
    <col min="5" max="5" width="5.8515625" style="55" customWidth="1"/>
    <col min="6" max="30" width="2.28125" style="55" customWidth="1"/>
    <col min="31" max="63" width="2.28125" style="0" customWidth="1"/>
    <col min="64" max="66" width="2.421875" style="0" customWidth="1"/>
    <col min="67" max="71" width="1.8515625" style="0" customWidth="1"/>
    <col min="72" max="72" width="4.7109375" style="143" customWidth="1"/>
  </cols>
  <sheetData>
    <row r="1" spans="1:72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 t="s">
        <v>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T1" s="156"/>
    </row>
    <row r="2" spans="1:72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 t="s">
        <v>3</v>
      </c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T2" s="156"/>
    </row>
    <row r="3" s="55" customFormat="1" ht="9" customHeight="1">
      <c r="BT3" s="156"/>
    </row>
    <row r="4" spans="1:72" s="9" customFormat="1" ht="18.75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T4" s="187"/>
    </row>
    <row r="5" spans="1:72" s="11" customFormat="1" ht="17.25" customHeight="1">
      <c r="A5" s="307" t="s">
        <v>821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T5" s="187"/>
    </row>
    <row r="6" spans="1:72" s="11" customFormat="1" ht="17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65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T6" s="187"/>
    </row>
    <row r="7" spans="1:72" s="160" customFormat="1" ht="19.5" customHeight="1">
      <c r="A7" s="308" t="s">
        <v>4</v>
      </c>
      <c r="B7" s="309"/>
      <c r="C7" s="309"/>
      <c r="D7" s="309"/>
      <c r="E7" s="310"/>
      <c r="F7" s="163">
        <v>1</v>
      </c>
      <c r="G7" s="163">
        <v>2</v>
      </c>
      <c r="H7" s="163">
        <v>3</v>
      </c>
      <c r="I7" s="163">
        <v>4</v>
      </c>
      <c r="J7" s="163">
        <v>5</v>
      </c>
      <c r="K7" s="163">
        <v>6</v>
      </c>
      <c r="L7" s="163">
        <v>7</v>
      </c>
      <c r="M7" s="163">
        <v>8</v>
      </c>
      <c r="N7" s="163">
        <v>9</v>
      </c>
      <c r="O7" s="163">
        <v>10</v>
      </c>
      <c r="P7" s="163">
        <v>11</v>
      </c>
      <c r="Q7" s="163">
        <v>12</v>
      </c>
      <c r="R7" s="163">
        <v>13</v>
      </c>
      <c r="S7" s="163">
        <v>14</v>
      </c>
      <c r="T7" s="163">
        <v>15</v>
      </c>
      <c r="U7" s="163">
        <v>16</v>
      </c>
      <c r="V7" s="163">
        <v>17</v>
      </c>
      <c r="W7" s="163">
        <v>18</v>
      </c>
      <c r="X7" s="163">
        <v>19</v>
      </c>
      <c r="Y7" s="163">
        <v>20</v>
      </c>
      <c r="Z7" s="163">
        <v>21</v>
      </c>
      <c r="AA7" s="163">
        <v>22</v>
      </c>
      <c r="AB7" s="163">
        <v>23</v>
      </c>
      <c r="AC7" s="163">
        <v>24</v>
      </c>
      <c r="AD7" s="163">
        <v>25</v>
      </c>
      <c r="AE7" s="163">
        <v>26</v>
      </c>
      <c r="AF7" s="163">
        <v>27</v>
      </c>
      <c r="AG7" s="163">
        <v>28</v>
      </c>
      <c r="AH7" s="163">
        <v>29</v>
      </c>
      <c r="AI7" s="163">
        <v>30</v>
      </c>
      <c r="AJ7" s="163">
        <v>31</v>
      </c>
      <c r="AK7" s="163">
        <v>32</v>
      </c>
      <c r="AL7" s="163">
        <v>33</v>
      </c>
      <c r="AM7" s="163">
        <v>34</v>
      </c>
      <c r="AN7" s="163">
        <v>35</v>
      </c>
      <c r="AO7" s="163">
        <v>36</v>
      </c>
      <c r="AP7" s="163">
        <v>37</v>
      </c>
      <c r="AQ7" s="163">
        <v>38</v>
      </c>
      <c r="AR7" s="163">
        <v>39</v>
      </c>
      <c r="AS7" s="163">
        <v>40</v>
      </c>
      <c r="AT7" s="163">
        <v>41</v>
      </c>
      <c r="AU7" s="163">
        <v>42</v>
      </c>
      <c r="AV7" s="163">
        <v>43</v>
      </c>
      <c r="AW7" s="163">
        <v>44</v>
      </c>
      <c r="AX7" s="163">
        <v>45</v>
      </c>
      <c r="AY7" s="163">
        <v>46</v>
      </c>
      <c r="AZ7" s="163">
        <v>47</v>
      </c>
      <c r="BA7" s="163">
        <v>48</v>
      </c>
      <c r="BB7" s="163">
        <v>49</v>
      </c>
      <c r="BC7" s="163">
        <v>50</v>
      </c>
      <c r="BD7" s="163">
        <v>51</v>
      </c>
      <c r="BE7" s="163">
        <v>52</v>
      </c>
      <c r="BF7" s="163">
        <v>53</v>
      </c>
      <c r="BG7" s="163">
        <v>54</v>
      </c>
      <c r="BH7" s="163">
        <v>55</v>
      </c>
      <c r="BI7" s="163">
        <v>56</v>
      </c>
      <c r="BJ7" s="163">
        <v>57</v>
      </c>
      <c r="BK7" s="163">
        <v>58</v>
      </c>
      <c r="BL7" s="162"/>
      <c r="BM7" s="162"/>
      <c r="BN7" s="162"/>
      <c r="BO7" s="162"/>
      <c r="BP7" s="162"/>
      <c r="BQ7" s="162"/>
      <c r="BR7" s="162"/>
      <c r="BS7" s="162"/>
      <c r="BT7" s="161"/>
    </row>
    <row r="8" spans="1:72" s="55" customFormat="1" ht="68.25" customHeight="1">
      <c r="A8" s="290" t="s">
        <v>4</v>
      </c>
      <c r="B8" s="296" t="s">
        <v>5</v>
      </c>
      <c r="C8" s="299" t="s">
        <v>6</v>
      </c>
      <c r="D8" s="300"/>
      <c r="E8" s="293" t="s">
        <v>7</v>
      </c>
      <c r="F8" s="284" t="s">
        <v>774</v>
      </c>
      <c r="G8" s="284" t="s">
        <v>783</v>
      </c>
      <c r="H8" s="284" t="s">
        <v>784</v>
      </c>
      <c r="I8" s="284" t="s">
        <v>21</v>
      </c>
      <c r="J8" s="284" t="s">
        <v>140</v>
      </c>
      <c r="K8" s="284" t="s">
        <v>282</v>
      </c>
      <c r="L8" s="284" t="s">
        <v>755</v>
      </c>
      <c r="M8" s="284" t="s">
        <v>40</v>
      </c>
      <c r="N8" s="284" t="s">
        <v>715</v>
      </c>
      <c r="O8" s="284" t="s">
        <v>757</v>
      </c>
      <c r="P8" s="284" t="s">
        <v>769</v>
      </c>
      <c r="Q8" s="284" t="s">
        <v>820</v>
      </c>
      <c r="R8" s="284" t="s">
        <v>785</v>
      </c>
      <c r="S8" s="284" t="s">
        <v>28</v>
      </c>
      <c r="T8" s="284" t="s">
        <v>8</v>
      </c>
      <c r="U8" s="284" t="s">
        <v>275</v>
      </c>
      <c r="V8" s="284" t="s">
        <v>719</v>
      </c>
      <c r="W8" s="284" t="s">
        <v>135</v>
      </c>
      <c r="X8" s="284" t="s">
        <v>139</v>
      </c>
      <c r="Y8" s="284" t="s">
        <v>761</v>
      </c>
      <c r="Z8" s="284" t="s">
        <v>39</v>
      </c>
      <c r="AA8" s="284" t="s">
        <v>752</v>
      </c>
      <c r="AB8" s="284" t="s">
        <v>762</v>
      </c>
      <c r="AC8" s="284" t="s">
        <v>750</v>
      </c>
      <c r="AD8" s="284" t="s">
        <v>780</v>
      </c>
      <c r="AE8" s="284" t="s">
        <v>786</v>
      </c>
      <c r="AF8" s="284" t="s">
        <v>38</v>
      </c>
      <c r="AG8" s="284" t="s">
        <v>754</v>
      </c>
      <c r="AH8" s="284" t="s">
        <v>771</v>
      </c>
      <c r="AI8" s="284" t="s">
        <v>763</v>
      </c>
      <c r="AJ8" s="284" t="s">
        <v>770</v>
      </c>
      <c r="AK8" s="284" t="s">
        <v>758</v>
      </c>
      <c r="AL8" s="284" t="s">
        <v>22</v>
      </c>
      <c r="AM8" s="284" t="s">
        <v>33</v>
      </c>
      <c r="AN8" s="284" t="s">
        <v>773</v>
      </c>
      <c r="AO8" s="284" t="s">
        <v>766</v>
      </c>
      <c r="AP8" s="284" t="s">
        <v>712</v>
      </c>
      <c r="AQ8" s="284" t="s">
        <v>781</v>
      </c>
      <c r="AR8" s="284" t="s">
        <v>37</v>
      </c>
      <c r="AS8" s="284" t="s">
        <v>29</v>
      </c>
      <c r="AT8" s="284" t="s">
        <v>263</v>
      </c>
      <c r="AU8" s="284" t="s">
        <v>274</v>
      </c>
      <c r="AV8" s="284" t="s">
        <v>727</v>
      </c>
      <c r="AW8" s="284" t="s">
        <v>759</v>
      </c>
      <c r="AX8" s="284" t="s">
        <v>764</v>
      </c>
      <c r="AY8" s="284" t="s">
        <v>753</v>
      </c>
      <c r="AZ8" s="284" t="s">
        <v>768</v>
      </c>
      <c r="BA8" s="284" t="s">
        <v>289</v>
      </c>
      <c r="BB8" s="284" t="s">
        <v>751</v>
      </c>
      <c r="BC8" s="284" t="s">
        <v>782</v>
      </c>
      <c r="BD8" s="284" t="s">
        <v>772</v>
      </c>
      <c r="BE8" s="284" t="s">
        <v>155</v>
      </c>
      <c r="BF8" s="284" t="s">
        <v>749</v>
      </c>
      <c r="BG8" s="284" t="s">
        <v>787</v>
      </c>
      <c r="BH8" s="281" t="s">
        <v>93</v>
      </c>
      <c r="BI8" s="282"/>
      <c r="BJ8" s="282"/>
      <c r="BK8" s="283"/>
      <c r="BL8" s="284" t="s">
        <v>52</v>
      </c>
      <c r="BM8" s="284" t="s">
        <v>53</v>
      </c>
      <c r="BN8" s="284" t="s">
        <v>54</v>
      </c>
      <c r="BO8" s="284" t="s">
        <v>55</v>
      </c>
      <c r="BP8" s="284" t="s">
        <v>56</v>
      </c>
      <c r="BQ8" s="289" t="s">
        <v>57</v>
      </c>
      <c r="BR8" s="289" t="s">
        <v>58</v>
      </c>
      <c r="BS8" s="289" t="s">
        <v>107</v>
      </c>
      <c r="BT8" s="287" t="s">
        <v>59</v>
      </c>
    </row>
    <row r="9" spans="1:72" s="55" customFormat="1" ht="106.5">
      <c r="A9" s="291"/>
      <c r="B9" s="297"/>
      <c r="C9" s="301"/>
      <c r="D9" s="302"/>
      <c r="E9" s="29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68" t="s">
        <v>92</v>
      </c>
      <c r="BI9" s="68" t="s">
        <v>747</v>
      </c>
      <c r="BJ9" s="68" t="s">
        <v>720</v>
      </c>
      <c r="BK9" s="68" t="s">
        <v>748</v>
      </c>
      <c r="BL9" s="289"/>
      <c r="BM9" s="285"/>
      <c r="BN9" s="285"/>
      <c r="BO9" s="289"/>
      <c r="BP9" s="289"/>
      <c r="BQ9" s="289"/>
      <c r="BR9" s="289"/>
      <c r="BS9" s="289"/>
      <c r="BT9" s="287"/>
    </row>
    <row r="10" spans="1:72" s="55" customFormat="1" ht="14.25" customHeight="1">
      <c r="A10" s="292"/>
      <c r="B10" s="298"/>
      <c r="C10" s="303"/>
      <c r="D10" s="304"/>
      <c r="E10" s="295"/>
      <c r="F10" s="67">
        <v>3</v>
      </c>
      <c r="G10" s="67">
        <v>1</v>
      </c>
      <c r="H10" s="67">
        <v>1</v>
      </c>
      <c r="I10" s="67">
        <v>3</v>
      </c>
      <c r="J10" s="67">
        <v>2</v>
      </c>
      <c r="K10" s="67">
        <v>2</v>
      </c>
      <c r="L10" s="67">
        <v>3</v>
      </c>
      <c r="M10" s="67">
        <v>2</v>
      </c>
      <c r="N10" s="67">
        <v>2</v>
      </c>
      <c r="O10" s="67">
        <v>4</v>
      </c>
      <c r="P10" s="67">
        <v>2</v>
      </c>
      <c r="Q10" s="67">
        <v>1</v>
      </c>
      <c r="R10" s="67">
        <v>2</v>
      </c>
      <c r="S10" s="67">
        <v>2</v>
      </c>
      <c r="T10" s="67">
        <v>2</v>
      </c>
      <c r="U10" s="67">
        <v>2</v>
      </c>
      <c r="V10" s="67">
        <v>2</v>
      </c>
      <c r="W10" s="67">
        <v>3</v>
      </c>
      <c r="X10" s="67">
        <v>2</v>
      </c>
      <c r="Y10" s="67">
        <v>3</v>
      </c>
      <c r="Z10" s="67">
        <v>3</v>
      </c>
      <c r="AA10" s="67">
        <v>3</v>
      </c>
      <c r="AB10" s="67">
        <v>3</v>
      </c>
      <c r="AC10" s="67">
        <v>4</v>
      </c>
      <c r="AD10" s="67">
        <v>2</v>
      </c>
      <c r="AE10" s="67">
        <v>1</v>
      </c>
      <c r="AF10" s="67">
        <v>3</v>
      </c>
      <c r="AG10" s="67">
        <v>2</v>
      </c>
      <c r="AH10" s="67">
        <v>2</v>
      </c>
      <c r="AI10" s="67">
        <v>1</v>
      </c>
      <c r="AJ10" s="67">
        <v>2</v>
      </c>
      <c r="AK10" s="67">
        <v>2</v>
      </c>
      <c r="AL10" s="67">
        <v>3</v>
      </c>
      <c r="AM10" s="67">
        <v>2</v>
      </c>
      <c r="AN10" s="67">
        <v>2</v>
      </c>
      <c r="AO10" s="67">
        <v>2</v>
      </c>
      <c r="AP10" s="67">
        <v>2</v>
      </c>
      <c r="AQ10" s="67">
        <v>1</v>
      </c>
      <c r="AR10" s="67">
        <v>4</v>
      </c>
      <c r="AS10" s="67">
        <v>3</v>
      </c>
      <c r="AT10" s="67">
        <v>3</v>
      </c>
      <c r="AU10" s="67">
        <v>2</v>
      </c>
      <c r="AV10" s="67">
        <v>3</v>
      </c>
      <c r="AW10" s="67">
        <v>2</v>
      </c>
      <c r="AX10" s="67">
        <v>4</v>
      </c>
      <c r="AY10" s="67">
        <v>2</v>
      </c>
      <c r="AZ10" s="67">
        <v>2</v>
      </c>
      <c r="BA10" s="67">
        <v>2</v>
      </c>
      <c r="BB10" s="67">
        <v>2</v>
      </c>
      <c r="BC10" s="67">
        <v>1</v>
      </c>
      <c r="BD10" s="67">
        <v>2</v>
      </c>
      <c r="BE10" s="67">
        <v>2</v>
      </c>
      <c r="BF10" s="67">
        <v>3</v>
      </c>
      <c r="BG10" s="67">
        <v>3</v>
      </c>
      <c r="BH10" s="65">
        <v>6</v>
      </c>
      <c r="BI10" s="65">
        <v>2</v>
      </c>
      <c r="BJ10" s="65">
        <v>2</v>
      </c>
      <c r="BK10" s="65">
        <v>2</v>
      </c>
      <c r="BL10" s="285"/>
      <c r="BN10" s="67">
        <v>130</v>
      </c>
      <c r="BO10" s="285"/>
      <c r="BP10" s="285"/>
      <c r="BQ10" s="285"/>
      <c r="BR10" s="285"/>
      <c r="BS10" s="285"/>
      <c r="BT10" s="288"/>
    </row>
    <row r="11" spans="1:72" s="55" customFormat="1" ht="39.75" customHeight="1">
      <c r="A11" s="65">
        <v>1</v>
      </c>
      <c r="B11" s="63">
        <v>1611071759</v>
      </c>
      <c r="C11" s="61" t="s">
        <v>819</v>
      </c>
      <c r="D11" s="64" t="s">
        <v>818</v>
      </c>
      <c r="E11" s="63" t="s">
        <v>817</v>
      </c>
      <c r="F11" s="175">
        <v>1.5</v>
      </c>
      <c r="G11" s="175">
        <v>3.5</v>
      </c>
      <c r="H11" s="175">
        <v>4</v>
      </c>
      <c r="I11" s="175">
        <v>1.5</v>
      </c>
      <c r="J11" s="175">
        <v>1</v>
      </c>
      <c r="K11" s="175">
        <v>2</v>
      </c>
      <c r="L11" s="175">
        <v>4</v>
      </c>
      <c r="M11" s="175">
        <v>4</v>
      </c>
      <c r="N11" s="175">
        <v>1.5</v>
      </c>
      <c r="O11" s="175">
        <v>2</v>
      </c>
      <c r="P11" s="175">
        <v>3.5</v>
      </c>
      <c r="Q11" s="175">
        <v>2</v>
      </c>
      <c r="R11" s="175">
        <v>4</v>
      </c>
      <c r="S11" s="175">
        <v>1</v>
      </c>
      <c r="T11" s="175">
        <v>3</v>
      </c>
      <c r="U11" s="175">
        <v>2</v>
      </c>
      <c r="V11" s="175">
        <v>3</v>
      </c>
      <c r="W11" s="175">
        <v>2</v>
      </c>
      <c r="X11" s="175">
        <v>3.5</v>
      </c>
      <c r="Y11" s="175">
        <v>2</v>
      </c>
      <c r="Z11" s="175">
        <v>1.5</v>
      </c>
      <c r="AA11" s="175">
        <v>3</v>
      </c>
      <c r="AB11" s="175">
        <v>4</v>
      </c>
      <c r="AC11" s="175">
        <v>3</v>
      </c>
      <c r="AD11" s="175">
        <v>2.5</v>
      </c>
      <c r="AE11" s="175">
        <v>4</v>
      </c>
      <c r="AF11" s="175">
        <v>1</v>
      </c>
      <c r="AG11" s="175">
        <v>1.5</v>
      </c>
      <c r="AH11" s="175">
        <v>1</v>
      </c>
      <c r="AI11" s="175">
        <v>2</v>
      </c>
      <c r="AJ11" s="175">
        <v>2</v>
      </c>
      <c r="AK11" s="175">
        <v>1.5</v>
      </c>
      <c r="AL11" s="175">
        <v>2.5</v>
      </c>
      <c r="AM11" s="175">
        <v>2.5</v>
      </c>
      <c r="AN11" s="175">
        <v>3</v>
      </c>
      <c r="AO11" s="175">
        <v>2</v>
      </c>
      <c r="AP11" s="175">
        <v>3</v>
      </c>
      <c r="AQ11" s="175">
        <v>4</v>
      </c>
      <c r="AR11" s="175">
        <v>4</v>
      </c>
      <c r="AS11" s="175">
        <v>3</v>
      </c>
      <c r="AT11" s="175">
        <v>2</v>
      </c>
      <c r="AU11" s="175">
        <v>1</v>
      </c>
      <c r="AV11" s="175">
        <v>2</v>
      </c>
      <c r="AW11" s="175">
        <v>1.5</v>
      </c>
      <c r="AX11" s="175">
        <v>4</v>
      </c>
      <c r="AY11" s="175">
        <v>1</v>
      </c>
      <c r="AZ11" s="175">
        <v>4</v>
      </c>
      <c r="BA11" s="175">
        <v>2</v>
      </c>
      <c r="BB11" s="175">
        <v>4</v>
      </c>
      <c r="BC11" s="175">
        <v>3.5</v>
      </c>
      <c r="BD11" s="175">
        <v>3.5</v>
      </c>
      <c r="BE11" s="175">
        <v>2</v>
      </c>
      <c r="BF11" s="175">
        <v>2</v>
      </c>
      <c r="BG11" s="175">
        <v>2.5</v>
      </c>
      <c r="BH11" s="175" t="s">
        <v>176</v>
      </c>
      <c r="BI11" s="175">
        <v>3.5</v>
      </c>
      <c r="BJ11" s="175">
        <v>2</v>
      </c>
      <c r="BK11" s="175">
        <v>3</v>
      </c>
      <c r="BL11" s="61">
        <v>24.615384615384617</v>
      </c>
      <c r="BM11" s="61" t="s">
        <v>128</v>
      </c>
      <c r="BN11" s="174" t="s">
        <v>493</v>
      </c>
      <c r="BO11" s="61" t="s">
        <v>62</v>
      </c>
      <c r="BP11" s="61" t="s">
        <v>62</v>
      </c>
      <c r="BQ11" s="61" t="s">
        <v>62</v>
      </c>
      <c r="BR11" s="61" t="s">
        <v>62</v>
      </c>
      <c r="BS11" s="61" t="s">
        <v>62</v>
      </c>
      <c r="BT11" s="66" t="s">
        <v>120</v>
      </c>
    </row>
    <row r="12" spans="1:72" ht="39.75" customHeight="1">
      <c r="A12" s="65">
        <v>2</v>
      </c>
      <c r="B12" s="63">
        <v>1611070829</v>
      </c>
      <c r="C12" s="61" t="s">
        <v>816</v>
      </c>
      <c r="D12" s="64" t="s">
        <v>815</v>
      </c>
      <c r="E12" s="63" t="s">
        <v>814</v>
      </c>
      <c r="F12" s="175">
        <v>2.5</v>
      </c>
      <c r="G12" s="175">
        <v>3</v>
      </c>
      <c r="H12" s="175">
        <v>3.5</v>
      </c>
      <c r="I12" s="175">
        <v>4</v>
      </c>
      <c r="J12" s="175">
        <v>3</v>
      </c>
      <c r="K12" s="175">
        <v>1</v>
      </c>
      <c r="L12" s="175">
        <v>3</v>
      </c>
      <c r="M12" s="175">
        <v>3.5</v>
      </c>
      <c r="N12" s="175">
        <v>3</v>
      </c>
      <c r="O12" s="175">
        <v>1.5</v>
      </c>
      <c r="P12" s="175">
        <v>2.5</v>
      </c>
      <c r="Q12" s="175">
        <v>1.5</v>
      </c>
      <c r="R12" s="175">
        <v>4</v>
      </c>
      <c r="S12" s="175">
        <v>3</v>
      </c>
      <c r="T12" s="175">
        <v>4</v>
      </c>
      <c r="U12" s="175">
        <v>2</v>
      </c>
      <c r="V12" s="175">
        <v>2.5</v>
      </c>
      <c r="W12" s="175">
        <v>3</v>
      </c>
      <c r="X12" s="175">
        <v>2.5</v>
      </c>
      <c r="Y12" s="175">
        <v>4</v>
      </c>
      <c r="Z12" s="175">
        <v>2.5</v>
      </c>
      <c r="AA12" s="175">
        <v>2.5</v>
      </c>
      <c r="AB12" s="175">
        <v>2.5</v>
      </c>
      <c r="AC12" s="175">
        <v>1</v>
      </c>
      <c r="AD12" s="175">
        <v>3</v>
      </c>
      <c r="AE12" s="175">
        <v>3</v>
      </c>
      <c r="AF12" s="175">
        <v>1.5</v>
      </c>
      <c r="AG12" s="175">
        <v>1</v>
      </c>
      <c r="AH12" s="175">
        <v>3</v>
      </c>
      <c r="AI12" s="175">
        <v>2</v>
      </c>
      <c r="AJ12" s="175">
        <v>1.5</v>
      </c>
      <c r="AK12" s="175">
        <v>1</v>
      </c>
      <c r="AL12" s="175">
        <v>1</v>
      </c>
      <c r="AM12" s="175">
        <v>2</v>
      </c>
      <c r="AN12" s="175">
        <v>2</v>
      </c>
      <c r="AO12" s="175">
        <v>2</v>
      </c>
      <c r="AP12" s="175">
        <v>3</v>
      </c>
      <c r="AQ12" s="175">
        <v>2.5</v>
      </c>
      <c r="AR12" s="175">
        <v>2.5</v>
      </c>
      <c r="AS12" s="175">
        <v>1.5</v>
      </c>
      <c r="AT12" s="175">
        <v>2.5</v>
      </c>
      <c r="AU12" s="175">
        <v>1.5</v>
      </c>
      <c r="AV12" s="175">
        <v>3</v>
      </c>
      <c r="AW12" s="175">
        <v>3.5</v>
      </c>
      <c r="AX12" s="175">
        <v>2.5</v>
      </c>
      <c r="AY12" s="175">
        <v>1.5</v>
      </c>
      <c r="AZ12" s="175">
        <v>3</v>
      </c>
      <c r="BA12" s="175">
        <v>2</v>
      </c>
      <c r="BB12" s="175">
        <v>3</v>
      </c>
      <c r="BC12" s="175">
        <v>2</v>
      </c>
      <c r="BD12" s="175">
        <v>1</v>
      </c>
      <c r="BE12" s="175">
        <v>1</v>
      </c>
      <c r="BF12" s="175">
        <v>3</v>
      </c>
      <c r="BG12" s="175">
        <v>3</v>
      </c>
      <c r="BH12" s="175" t="s">
        <v>176</v>
      </c>
      <c r="BI12" s="175">
        <v>3</v>
      </c>
      <c r="BJ12" s="175">
        <v>2.5</v>
      </c>
      <c r="BK12" s="175">
        <v>2.5</v>
      </c>
      <c r="BL12" s="61">
        <v>26.923076923076923</v>
      </c>
      <c r="BM12" s="61" t="s">
        <v>128</v>
      </c>
      <c r="BN12" s="174" t="s">
        <v>813</v>
      </c>
      <c r="BO12" s="61" t="s">
        <v>62</v>
      </c>
      <c r="BP12" s="61" t="s">
        <v>62</v>
      </c>
      <c r="BQ12" s="61" t="s">
        <v>62</v>
      </c>
      <c r="BR12" s="61" t="s">
        <v>62</v>
      </c>
      <c r="BS12" s="61" t="s">
        <v>62</v>
      </c>
      <c r="BT12" s="66" t="s">
        <v>74</v>
      </c>
    </row>
    <row r="13" spans="1:72" ht="39.75" customHeight="1">
      <c r="A13" s="65">
        <v>3</v>
      </c>
      <c r="B13" s="63">
        <v>1611071548</v>
      </c>
      <c r="C13" s="61" t="s">
        <v>812</v>
      </c>
      <c r="D13" s="64" t="s">
        <v>811</v>
      </c>
      <c r="E13" s="63" t="s">
        <v>810</v>
      </c>
      <c r="F13" s="175">
        <v>2</v>
      </c>
      <c r="G13" s="175">
        <v>3</v>
      </c>
      <c r="H13" s="175">
        <v>4</v>
      </c>
      <c r="I13" s="175">
        <v>2.5</v>
      </c>
      <c r="J13" s="175">
        <v>3</v>
      </c>
      <c r="K13" s="175">
        <v>3</v>
      </c>
      <c r="L13" s="175">
        <v>3.5</v>
      </c>
      <c r="M13" s="175">
        <v>3</v>
      </c>
      <c r="N13" s="175">
        <v>3</v>
      </c>
      <c r="O13" s="175">
        <v>1.5</v>
      </c>
      <c r="P13" s="175">
        <v>3</v>
      </c>
      <c r="Q13" s="175">
        <v>3.5</v>
      </c>
      <c r="R13" s="175">
        <v>4</v>
      </c>
      <c r="S13" s="175">
        <v>2</v>
      </c>
      <c r="T13" s="175">
        <v>4</v>
      </c>
      <c r="U13" s="175">
        <v>4</v>
      </c>
      <c r="V13" s="175">
        <v>2.5</v>
      </c>
      <c r="W13" s="175">
        <v>2</v>
      </c>
      <c r="X13" s="175">
        <v>2.5</v>
      </c>
      <c r="Y13" s="175">
        <v>2</v>
      </c>
      <c r="Z13" s="175">
        <v>2</v>
      </c>
      <c r="AA13" s="175">
        <v>2</v>
      </c>
      <c r="AB13" s="175">
        <v>1.5</v>
      </c>
      <c r="AC13" s="175">
        <v>3.5</v>
      </c>
      <c r="AD13" s="175">
        <v>3</v>
      </c>
      <c r="AE13" s="175">
        <v>3</v>
      </c>
      <c r="AF13" s="175">
        <v>2</v>
      </c>
      <c r="AG13" s="175">
        <v>2.5</v>
      </c>
      <c r="AH13" s="175">
        <v>3</v>
      </c>
      <c r="AI13" s="175">
        <v>3</v>
      </c>
      <c r="AJ13" s="175">
        <v>2</v>
      </c>
      <c r="AK13" s="175">
        <v>1</v>
      </c>
      <c r="AL13" s="175">
        <v>2</v>
      </c>
      <c r="AM13" s="175">
        <v>2</v>
      </c>
      <c r="AN13" s="175">
        <v>2</v>
      </c>
      <c r="AO13" s="175">
        <v>3</v>
      </c>
      <c r="AP13" s="175">
        <v>3</v>
      </c>
      <c r="AQ13" s="175">
        <v>4</v>
      </c>
      <c r="AR13" s="175">
        <v>3.5</v>
      </c>
      <c r="AS13" s="175">
        <v>2</v>
      </c>
      <c r="AT13" s="175">
        <v>3</v>
      </c>
      <c r="AU13" s="175">
        <v>2.5</v>
      </c>
      <c r="AV13" s="175">
        <v>2</v>
      </c>
      <c r="AW13" s="175">
        <v>3.5</v>
      </c>
      <c r="AX13" s="175">
        <v>1</v>
      </c>
      <c r="AY13" s="175">
        <v>1</v>
      </c>
      <c r="AZ13" s="175">
        <v>3</v>
      </c>
      <c r="BA13" s="175">
        <v>2</v>
      </c>
      <c r="BB13" s="175">
        <v>3</v>
      </c>
      <c r="BC13" s="175">
        <v>2</v>
      </c>
      <c r="BD13" s="175">
        <v>3.5</v>
      </c>
      <c r="BE13" s="175">
        <v>1</v>
      </c>
      <c r="BF13" s="175">
        <v>1</v>
      </c>
      <c r="BG13" s="175">
        <v>3</v>
      </c>
      <c r="BH13" s="175" t="s">
        <v>176</v>
      </c>
      <c r="BI13" s="175">
        <v>3</v>
      </c>
      <c r="BJ13" s="175">
        <v>3</v>
      </c>
      <c r="BK13" s="175">
        <v>3.5</v>
      </c>
      <c r="BL13" s="61">
        <v>33.07692307692308</v>
      </c>
      <c r="BM13" s="61" t="s">
        <v>128</v>
      </c>
      <c r="BN13" s="174" t="s">
        <v>181</v>
      </c>
      <c r="BO13" s="61" t="s">
        <v>62</v>
      </c>
      <c r="BP13" s="61" t="s">
        <v>62</v>
      </c>
      <c r="BQ13" s="61" t="s">
        <v>62</v>
      </c>
      <c r="BR13" s="61" t="s">
        <v>62</v>
      </c>
      <c r="BS13" s="61" t="s">
        <v>62</v>
      </c>
      <c r="BT13" s="186" t="s">
        <v>120</v>
      </c>
    </row>
    <row r="14" ht="12.75" customHeight="1">
      <c r="BT14" s="185"/>
    </row>
    <row r="15" spans="1:46" ht="12.75">
      <c r="A15" s="94" t="s">
        <v>75</v>
      </c>
      <c r="C15" s="113" t="s">
        <v>294</v>
      </c>
      <c r="H15" s="93" t="s">
        <v>77</v>
      </c>
      <c r="T15" s="93" t="s">
        <v>78</v>
      </c>
      <c r="AB15" s="184" t="s">
        <v>173</v>
      </c>
      <c r="AC15" s="135"/>
      <c r="AD15" s="135"/>
      <c r="AE15" s="95"/>
      <c r="AF15" s="95"/>
      <c r="AG15" s="95"/>
      <c r="AJ15" s="93"/>
      <c r="AT15" s="93" t="s">
        <v>85</v>
      </c>
    </row>
    <row r="16" ht="12.75">
      <c r="C16" s="155" t="s">
        <v>96</v>
      </c>
    </row>
    <row r="17" spans="1:69" ht="19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/>
      <c r="AM17" s="95"/>
      <c r="AY17" s="311" t="s">
        <v>382</v>
      </c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</row>
    <row r="18" spans="1:72" s="144" customFormat="1" ht="19.5">
      <c r="A18" s="312" t="s">
        <v>522</v>
      </c>
      <c r="B18" s="312"/>
      <c r="C18" s="312"/>
      <c r="D18" s="312"/>
      <c r="E18" s="312"/>
      <c r="F18" s="312"/>
      <c r="N18" s="312" t="s">
        <v>302</v>
      </c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147"/>
      <c r="AG18" s="147"/>
      <c r="AH18" s="313" t="s">
        <v>702</v>
      </c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2" t="s">
        <v>300</v>
      </c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T18" s="145"/>
    </row>
    <row r="19" spans="1:72" s="144" customFormat="1" ht="19.5">
      <c r="A19" s="312" t="s">
        <v>299</v>
      </c>
      <c r="B19" s="312"/>
      <c r="C19" s="312"/>
      <c r="D19" s="312"/>
      <c r="E19" s="312"/>
      <c r="F19" s="312"/>
      <c r="AF19" s="147"/>
      <c r="AG19" s="147"/>
      <c r="AH19" s="147"/>
      <c r="AI19" s="147"/>
      <c r="AJ19" s="147"/>
      <c r="AK19" s="147"/>
      <c r="AL19" s="147"/>
      <c r="AM19" s="148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T19" s="145"/>
    </row>
    <row r="20" spans="19:72" s="144" customFormat="1" ht="12.75" customHeight="1">
      <c r="S20" s="146"/>
      <c r="T20" s="146"/>
      <c r="U20" s="146"/>
      <c r="V20" s="146"/>
      <c r="W20" s="146"/>
      <c r="X20" s="146"/>
      <c r="Y20" s="146"/>
      <c r="Z20" s="146"/>
      <c r="AF20" s="147"/>
      <c r="AG20" s="147"/>
      <c r="AH20" s="147"/>
      <c r="AI20" s="147"/>
      <c r="AJ20" s="147"/>
      <c r="AK20" s="147"/>
      <c r="AL20" s="147"/>
      <c r="AM20" s="148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T20" s="145"/>
    </row>
    <row r="21" spans="19:72" s="144" customFormat="1" ht="42.75" customHeight="1">
      <c r="S21" s="146"/>
      <c r="T21" s="146"/>
      <c r="U21" s="146"/>
      <c r="V21" s="146"/>
      <c r="W21" s="146"/>
      <c r="X21" s="146"/>
      <c r="Y21" s="146"/>
      <c r="Z21" s="146"/>
      <c r="AF21" s="147"/>
      <c r="AG21" s="147"/>
      <c r="AH21" s="147"/>
      <c r="AI21" s="147"/>
      <c r="AJ21" s="147"/>
      <c r="AK21" s="147"/>
      <c r="AL21" s="147"/>
      <c r="AM21" s="148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T21" s="145"/>
    </row>
    <row r="22" spans="19:72" s="144" customFormat="1" ht="12.75" customHeight="1">
      <c r="S22" s="146"/>
      <c r="T22" s="146"/>
      <c r="U22" s="146"/>
      <c r="V22" s="146"/>
      <c r="W22" s="146"/>
      <c r="X22" s="146"/>
      <c r="Y22" s="146"/>
      <c r="Z22" s="146"/>
      <c r="AF22" s="147"/>
      <c r="AG22" s="147"/>
      <c r="AH22" s="147"/>
      <c r="AI22" s="147"/>
      <c r="AJ22" s="147"/>
      <c r="AK22" s="147"/>
      <c r="AL22" s="147"/>
      <c r="AM22" s="148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T22" s="145"/>
    </row>
    <row r="23" spans="32:72" s="149" customFormat="1" ht="12.75" customHeight="1">
      <c r="AF23" s="151"/>
      <c r="AG23" s="151"/>
      <c r="AH23" s="151"/>
      <c r="AI23" s="151"/>
      <c r="AJ23" s="151"/>
      <c r="AK23" s="151"/>
      <c r="AL23" s="151"/>
      <c r="AM23" s="152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T23" s="150"/>
    </row>
    <row r="24" spans="1:72" s="144" customFormat="1" ht="19.5">
      <c r="A24" s="312" t="s">
        <v>298</v>
      </c>
      <c r="B24" s="312"/>
      <c r="C24" s="312"/>
      <c r="D24" s="312"/>
      <c r="E24" s="312"/>
      <c r="F24" s="312"/>
      <c r="N24" s="312" t="s">
        <v>519</v>
      </c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147"/>
      <c r="AG24" s="147"/>
      <c r="AH24" s="147"/>
      <c r="AI24" s="147"/>
      <c r="AJ24" s="147"/>
      <c r="AK24" s="147"/>
      <c r="AL24" s="147"/>
      <c r="AM24" s="148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312" t="s">
        <v>701</v>
      </c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T24" s="145"/>
    </row>
  </sheetData>
  <sheetProtection/>
  <mergeCells count="84">
    <mergeCell ref="A24:F24"/>
    <mergeCell ref="N24:AE24"/>
    <mergeCell ref="AY24:BP24"/>
    <mergeCell ref="A18:F18"/>
    <mergeCell ref="N18:AE18"/>
    <mergeCell ref="AH18:AX18"/>
    <mergeCell ref="AY18:BP18"/>
    <mergeCell ref="A19:F19"/>
    <mergeCell ref="Z8:Z9"/>
    <mergeCell ref="BD8:BD9"/>
    <mergeCell ref="A4:BP4"/>
    <mergeCell ref="A5:BP5"/>
    <mergeCell ref="A7:E7"/>
    <mergeCell ref="O8:O9"/>
    <mergeCell ref="BO8:BO10"/>
    <mergeCell ref="N8:N9"/>
    <mergeCell ref="M8:M9"/>
    <mergeCell ref="A8:A10"/>
    <mergeCell ref="A1:O1"/>
    <mergeCell ref="L8:L9"/>
    <mergeCell ref="A2:O2"/>
    <mergeCell ref="K8:K9"/>
    <mergeCell ref="E8:E10"/>
    <mergeCell ref="J8:J9"/>
    <mergeCell ref="B8:B10"/>
    <mergeCell ref="I8:I9"/>
    <mergeCell ref="H8:H9"/>
    <mergeCell ref="G8:G9"/>
    <mergeCell ref="C8:D10"/>
    <mergeCell ref="BN8:BN9"/>
    <mergeCell ref="BM8:BM9"/>
    <mergeCell ref="AB8:AB9"/>
    <mergeCell ref="R8:R9"/>
    <mergeCell ref="U8:U9"/>
    <mergeCell ref="T8:T9"/>
    <mergeCell ref="F8:F9"/>
    <mergeCell ref="AJ8:AJ9"/>
    <mergeCell ref="AI8:AI9"/>
    <mergeCell ref="BR8:BR10"/>
    <mergeCell ref="Q8:Q9"/>
    <mergeCell ref="BQ8:BQ10"/>
    <mergeCell ref="P8:P9"/>
    <mergeCell ref="BP8:BP10"/>
    <mergeCell ref="BH8:BK8"/>
    <mergeCell ref="BG8:BG9"/>
    <mergeCell ref="AA8:AA9"/>
    <mergeCell ref="BF8:BF9"/>
    <mergeCell ref="V8:V9"/>
    <mergeCell ref="BT8:BT10"/>
    <mergeCell ref="S8:S9"/>
    <mergeCell ref="BS8:BS10"/>
    <mergeCell ref="AE8:AE9"/>
    <mergeCell ref="AD8:AD9"/>
    <mergeCell ref="AC8:AC9"/>
    <mergeCell ref="Y8:Y9"/>
    <mergeCell ref="X8:X9"/>
    <mergeCell ref="W8:W9"/>
    <mergeCell ref="AK8:AK9"/>
    <mergeCell ref="AH8:AH9"/>
    <mergeCell ref="AG8:AG9"/>
    <mergeCell ref="AF8:AF9"/>
    <mergeCell ref="P2:BO2"/>
    <mergeCell ref="AQ8:AQ9"/>
    <mergeCell ref="AS8:AS9"/>
    <mergeCell ref="AR8:AR9"/>
    <mergeCell ref="BC8:BC9"/>
    <mergeCell ref="BB8:BB9"/>
    <mergeCell ref="BA8:BA9"/>
    <mergeCell ref="P1:BO1"/>
    <mergeCell ref="AP8:AP9"/>
    <mergeCell ref="AO8:AO9"/>
    <mergeCell ref="AN8:AN9"/>
    <mergeCell ref="AM8:AM9"/>
    <mergeCell ref="AL8:AL9"/>
    <mergeCell ref="AW8:AW9"/>
    <mergeCell ref="AV8:AV9"/>
    <mergeCell ref="AU8:AU9"/>
    <mergeCell ref="AT8:AT9"/>
    <mergeCell ref="AZ8:AZ9"/>
    <mergeCell ref="AY8:AY9"/>
    <mergeCell ref="AX8:AX9"/>
    <mergeCell ref="AY17:BQ17"/>
    <mergeCell ref="BL8:BL10"/>
    <mergeCell ref="BE8:BE9"/>
  </mergeCells>
  <printOptions horizontalCentered="1"/>
  <pageMargins left="0.25" right="0.25" top="0.25" bottom="0.25" header="0" footer="0"/>
  <pageSetup horizontalDpi="600" verticalDpi="600" orientation="landscape" paperSize="9" scale="78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BS22"/>
  <sheetViews>
    <sheetView zoomScaleSheetLayoutView="100" zoomScalePageLayoutView="0" workbookViewId="0" topLeftCell="A4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8.421875" style="55" customWidth="1"/>
    <col min="3" max="3" width="9.57421875" style="55" customWidth="1"/>
    <col min="4" max="4" width="4.7109375" style="55" customWidth="1"/>
    <col min="5" max="5" width="5.8515625" style="55" customWidth="1"/>
    <col min="6" max="30" width="2.28125" style="55" customWidth="1"/>
    <col min="31" max="63" width="2.28125" style="0" customWidth="1"/>
    <col min="64" max="65" width="2.421875" style="0" customWidth="1"/>
    <col min="66" max="70" width="2.140625" style="0" customWidth="1"/>
    <col min="71" max="71" width="4.00390625" style="143" customWidth="1"/>
  </cols>
  <sheetData>
    <row r="1" spans="1:71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 t="s">
        <v>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S1" s="156"/>
    </row>
    <row r="2" spans="1:71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 t="s">
        <v>3</v>
      </c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S2" s="156"/>
    </row>
    <row r="3" s="55" customFormat="1" ht="9" customHeight="1">
      <c r="BS3" s="156"/>
    </row>
    <row r="4" spans="1:71" s="9" customFormat="1" ht="18.75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S4" s="187"/>
    </row>
    <row r="5" spans="1:71" s="11" customFormat="1" ht="17.25" customHeight="1">
      <c r="A5" s="307" t="s">
        <v>825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S5" s="187"/>
    </row>
    <row r="6" spans="1:71" s="11" customFormat="1" ht="17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65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S6" s="187"/>
    </row>
    <row r="7" spans="1:71" s="160" customFormat="1" ht="19.5" customHeight="1">
      <c r="A7" s="308" t="s">
        <v>4</v>
      </c>
      <c r="B7" s="309"/>
      <c r="C7" s="309"/>
      <c r="D7" s="309"/>
      <c r="E7" s="310"/>
      <c r="F7" s="163">
        <v>1</v>
      </c>
      <c r="G7" s="163">
        <v>2</v>
      </c>
      <c r="H7" s="163">
        <v>3</v>
      </c>
      <c r="I7" s="163">
        <v>4</v>
      </c>
      <c r="J7" s="163">
        <v>5</v>
      </c>
      <c r="K7" s="163">
        <v>6</v>
      </c>
      <c r="L7" s="163">
        <v>7</v>
      </c>
      <c r="M7" s="163">
        <v>8</v>
      </c>
      <c r="N7" s="163">
        <v>9</v>
      </c>
      <c r="O7" s="163">
        <v>10</v>
      </c>
      <c r="P7" s="163">
        <v>11</v>
      </c>
      <c r="Q7" s="163">
        <v>12</v>
      </c>
      <c r="R7" s="163">
        <v>13</v>
      </c>
      <c r="S7" s="163">
        <v>14</v>
      </c>
      <c r="T7" s="163">
        <v>15</v>
      </c>
      <c r="U7" s="163">
        <v>16</v>
      </c>
      <c r="V7" s="163">
        <v>17</v>
      </c>
      <c r="W7" s="163">
        <v>18</v>
      </c>
      <c r="X7" s="163">
        <v>19</v>
      </c>
      <c r="Y7" s="163">
        <v>20</v>
      </c>
      <c r="Z7" s="163">
        <v>21</v>
      </c>
      <c r="AA7" s="163">
        <v>22</v>
      </c>
      <c r="AB7" s="163">
        <v>23</v>
      </c>
      <c r="AC7" s="163">
        <v>24</v>
      </c>
      <c r="AD7" s="163">
        <v>25</v>
      </c>
      <c r="AE7" s="163">
        <v>26</v>
      </c>
      <c r="AF7" s="163">
        <v>27</v>
      </c>
      <c r="AG7" s="163">
        <v>28</v>
      </c>
      <c r="AH7" s="163">
        <v>29</v>
      </c>
      <c r="AI7" s="163">
        <v>30</v>
      </c>
      <c r="AJ7" s="163">
        <v>31</v>
      </c>
      <c r="AK7" s="163">
        <v>32</v>
      </c>
      <c r="AL7" s="163">
        <v>33</v>
      </c>
      <c r="AM7" s="163">
        <v>34</v>
      </c>
      <c r="AN7" s="163">
        <v>35</v>
      </c>
      <c r="AO7" s="163">
        <v>36</v>
      </c>
      <c r="AP7" s="163">
        <v>37</v>
      </c>
      <c r="AQ7" s="163">
        <v>38</v>
      </c>
      <c r="AR7" s="163">
        <v>39</v>
      </c>
      <c r="AS7" s="163">
        <v>40</v>
      </c>
      <c r="AT7" s="163">
        <v>41</v>
      </c>
      <c r="AU7" s="163">
        <v>42</v>
      </c>
      <c r="AV7" s="163">
        <v>43</v>
      </c>
      <c r="AW7" s="163">
        <v>44</v>
      </c>
      <c r="AX7" s="163">
        <v>45</v>
      </c>
      <c r="AY7" s="163">
        <v>46</v>
      </c>
      <c r="AZ7" s="163">
        <v>47</v>
      </c>
      <c r="BA7" s="163">
        <v>48</v>
      </c>
      <c r="BB7" s="163">
        <v>49</v>
      </c>
      <c r="BC7" s="163">
        <v>50</v>
      </c>
      <c r="BD7" s="163">
        <v>51</v>
      </c>
      <c r="BE7" s="163">
        <v>52</v>
      </c>
      <c r="BF7" s="163">
        <v>53</v>
      </c>
      <c r="BG7" s="163">
        <v>54</v>
      </c>
      <c r="BH7" s="163">
        <v>55</v>
      </c>
      <c r="BI7" s="163">
        <v>56</v>
      </c>
      <c r="BJ7" s="163">
        <v>57</v>
      </c>
      <c r="BK7" s="163"/>
      <c r="BL7" s="162"/>
      <c r="BM7" s="162"/>
      <c r="BN7" s="162"/>
      <c r="BO7" s="162"/>
      <c r="BP7" s="162"/>
      <c r="BQ7" s="162"/>
      <c r="BR7" s="162"/>
      <c r="BS7" s="161"/>
    </row>
    <row r="8" spans="1:71" s="55" customFormat="1" ht="68.25" customHeight="1">
      <c r="A8" s="290" t="s">
        <v>4</v>
      </c>
      <c r="B8" s="296" t="s">
        <v>5</v>
      </c>
      <c r="C8" s="299" t="s">
        <v>6</v>
      </c>
      <c r="D8" s="300"/>
      <c r="E8" s="293" t="s">
        <v>7</v>
      </c>
      <c r="F8" s="284" t="s">
        <v>770</v>
      </c>
      <c r="G8" s="284" t="s">
        <v>774</v>
      </c>
      <c r="H8" s="284" t="s">
        <v>736</v>
      </c>
      <c r="I8" s="284" t="s">
        <v>140</v>
      </c>
      <c r="J8" s="284" t="s">
        <v>763</v>
      </c>
      <c r="K8" s="284" t="s">
        <v>756</v>
      </c>
      <c r="L8" s="284" t="s">
        <v>760</v>
      </c>
      <c r="M8" s="284" t="s">
        <v>33</v>
      </c>
      <c r="N8" s="284" t="s">
        <v>753</v>
      </c>
      <c r="O8" s="284" t="s">
        <v>755</v>
      </c>
      <c r="P8" s="284" t="s">
        <v>764</v>
      </c>
      <c r="Q8" s="284" t="s">
        <v>767</v>
      </c>
      <c r="R8" s="284" t="s">
        <v>727</v>
      </c>
      <c r="S8" s="284" t="s">
        <v>820</v>
      </c>
      <c r="T8" s="284" t="s">
        <v>768</v>
      </c>
      <c r="U8" s="284" t="s">
        <v>289</v>
      </c>
      <c r="V8" s="284" t="s">
        <v>762</v>
      </c>
      <c r="W8" s="284" t="s">
        <v>758</v>
      </c>
      <c r="X8" s="284" t="s">
        <v>773</v>
      </c>
      <c r="Y8" s="284" t="s">
        <v>757</v>
      </c>
      <c r="Z8" s="284" t="s">
        <v>769</v>
      </c>
      <c r="AA8" s="284" t="s">
        <v>766</v>
      </c>
      <c r="AB8" s="284" t="s">
        <v>712</v>
      </c>
      <c r="AC8" s="284" t="s">
        <v>275</v>
      </c>
      <c r="AD8" s="284" t="s">
        <v>772</v>
      </c>
      <c r="AE8" s="284" t="s">
        <v>771</v>
      </c>
      <c r="AF8" s="284" t="s">
        <v>750</v>
      </c>
      <c r="AG8" s="284" t="s">
        <v>722</v>
      </c>
      <c r="AH8" s="284" t="s">
        <v>263</v>
      </c>
      <c r="AI8" s="284" t="s">
        <v>8</v>
      </c>
      <c r="AJ8" s="284" t="s">
        <v>715</v>
      </c>
      <c r="AK8" s="284" t="s">
        <v>726</v>
      </c>
      <c r="AL8" s="284" t="s">
        <v>22</v>
      </c>
      <c r="AM8" s="284" t="s">
        <v>761</v>
      </c>
      <c r="AN8" s="284" t="s">
        <v>749</v>
      </c>
      <c r="AO8" s="284" t="s">
        <v>282</v>
      </c>
      <c r="AP8" s="284" t="s">
        <v>135</v>
      </c>
      <c r="AQ8" s="284" t="s">
        <v>765</v>
      </c>
      <c r="AR8" s="284" t="s">
        <v>751</v>
      </c>
      <c r="AS8" s="284" t="s">
        <v>274</v>
      </c>
      <c r="AT8" s="284" t="s">
        <v>21</v>
      </c>
      <c r="AU8" s="284" t="s">
        <v>719</v>
      </c>
      <c r="AV8" s="284" t="s">
        <v>37</v>
      </c>
      <c r="AW8" s="284" t="s">
        <v>139</v>
      </c>
      <c r="AX8" s="284" t="s">
        <v>39</v>
      </c>
      <c r="AY8" s="284" t="s">
        <v>752</v>
      </c>
      <c r="AZ8" s="284" t="s">
        <v>759</v>
      </c>
      <c r="BA8" s="284" t="s">
        <v>28</v>
      </c>
      <c r="BB8" s="284" t="s">
        <v>29</v>
      </c>
      <c r="BC8" s="284" t="s">
        <v>38</v>
      </c>
      <c r="BD8" s="284" t="s">
        <v>754</v>
      </c>
      <c r="BE8" s="284" t="s">
        <v>40</v>
      </c>
      <c r="BF8" s="284" t="s">
        <v>155</v>
      </c>
      <c r="BG8" s="281" t="s">
        <v>93</v>
      </c>
      <c r="BH8" s="282"/>
      <c r="BI8" s="282"/>
      <c r="BJ8" s="283"/>
      <c r="BK8" s="284" t="s">
        <v>52</v>
      </c>
      <c r="BL8" s="284" t="s">
        <v>53</v>
      </c>
      <c r="BM8" s="284" t="s">
        <v>54</v>
      </c>
      <c r="BN8" s="284" t="s">
        <v>55</v>
      </c>
      <c r="BO8" s="284" t="s">
        <v>56</v>
      </c>
      <c r="BP8" s="284" t="s">
        <v>57</v>
      </c>
      <c r="BQ8" s="284" t="s">
        <v>58</v>
      </c>
      <c r="BR8" s="284" t="s">
        <v>107</v>
      </c>
      <c r="BS8" s="286" t="s">
        <v>59</v>
      </c>
    </row>
    <row r="9" spans="1:71" s="55" customFormat="1" ht="106.5">
      <c r="A9" s="291"/>
      <c r="B9" s="297"/>
      <c r="C9" s="301"/>
      <c r="D9" s="302"/>
      <c r="E9" s="29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68" t="s">
        <v>92</v>
      </c>
      <c r="BH9" s="68" t="s">
        <v>720</v>
      </c>
      <c r="BI9" s="68" t="s">
        <v>748</v>
      </c>
      <c r="BJ9" s="68" t="s">
        <v>747</v>
      </c>
      <c r="BK9" s="289"/>
      <c r="BL9" s="285"/>
      <c r="BM9" s="285"/>
      <c r="BN9" s="289"/>
      <c r="BO9" s="289"/>
      <c r="BP9" s="289"/>
      <c r="BQ9" s="289"/>
      <c r="BR9" s="289"/>
      <c r="BS9" s="287"/>
    </row>
    <row r="10" spans="1:71" s="55" customFormat="1" ht="14.25" customHeight="1">
      <c r="A10" s="292"/>
      <c r="B10" s="298"/>
      <c r="C10" s="303"/>
      <c r="D10" s="304"/>
      <c r="E10" s="295"/>
      <c r="F10" s="67">
        <v>2</v>
      </c>
      <c r="G10" s="67">
        <v>3</v>
      </c>
      <c r="H10" s="67">
        <v>2</v>
      </c>
      <c r="I10" s="67">
        <v>2</v>
      </c>
      <c r="J10" s="67">
        <v>1</v>
      </c>
      <c r="K10" s="67">
        <v>2</v>
      </c>
      <c r="L10" s="67">
        <v>1</v>
      </c>
      <c r="M10" s="67">
        <v>2</v>
      </c>
      <c r="N10" s="67">
        <v>2</v>
      </c>
      <c r="O10" s="67">
        <v>3</v>
      </c>
      <c r="P10" s="67">
        <v>4</v>
      </c>
      <c r="Q10" s="67">
        <v>2</v>
      </c>
      <c r="R10" s="67">
        <v>3</v>
      </c>
      <c r="S10" s="67">
        <v>1</v>
      </c>
      <c r="T10" s="67">
        <v>2</v>
      </c>
      <c r="U10" s="67">
        <v>2</v>
      </c>
      <c r="V10" s="67">
        <v>3</v>
      </c>
      <c r="W10" s="67">
        <v>2</v>
      </c>
      <c r="X10" s="67">
        <v>2</v>
      </c>
      <c r="Y10" s="67">
        <v>4</v>
      </c>
      <c r="Z10" s="67">
        <v>2</v>
      </c>
      <c r="AA10" s="67">
        <v>2</v>
      </c>
      <c r="AB10" s="67">
        <v>2</v>
      </c>
      <c r="AC10" s="67">
        <v>2</v>
      </c>
      <c r="AD10" s="67">
        <v>2</v>
      </c>
      <c r="AE10" s="67">
        <v>2</v>
      </c>
      <c r="AF10" s="67">
        <v>4</v>
      </c>
      <c r="AG10" s="67">
        <v>2</v>
      </c>
      <c r="AH10" s="67">
        <v>3</v>
      </c>
      <c r="AI10" s="67">
        <v>2</v>
      </c>
      <c r="AJ10" s="67">
        <v>2</v>
      </c>
      <c r="AK10" s="67">
        <v>1</v>
      </c>
      <c r="AL10" s="67">
        <v>3</v>
      </c>
      <c r="AM10" s="67">
        <v>3</v>
      </c>
      <c r="AN10" s="67">
        <v>3</v>
      </c>
      <c r="AO10" s="67">
        <v>2</v>
      </c>
      <c r="AP10" s="67">
        <v>3</v>
      </c>
      <c r="AQ10" s="67">
        <v>2</v>
      </c>
      <c r="AR10" s="67">
        <v>2</v>
      </c>
      <c r="AS10" s="67">
        <v>2</v>
      </c>
      <c r="AT10" s="67">
        <v>3</v>
      </c>
      <c r="AU10" s="67">
        <v>2</v>
      </c>
      <c r="AV10" s="67">
        <v>4</v>
      </c>
      <c r="AW10" s="67">
        <v>2</v>
      </c>
      <c r="AX10" s="67">
        <v>3</v>
      </c>
      <c r="AY10" s="67">
        <v>3</v>
      </c>
      <c r="AZ10" s="67">
        <v>2</v>
      </c>
      <c r="BA10" s="67">
        <v>2</v>
      </c>
      <c r="BB10" s="67">
        <v>3</v>
      </c>
      <c r="BC10" s="67">
        <v>3</v>
      </c>
      <c r="BD10" s="67">
        <v>2</v>
      </c>
      <c r="BE10" s="67">
        <v>2</v>
      </c>
      <c r="BF10" s="67">
        <v>2</v>
      </c>
      <c r="BG10" s="65">
        <v>6</v>
      </c>
      <c r="BH10" s="65">
        <v>2</v>
      </c>
      <c r="BI10" s="65">
        <v>2</v>
      </c>
      <c r="BJ10" s="65">
        <v>2</v>
      </c>
      <c r="BK10" s="285"/>
      <c r="BM10" s="67">
        <v>130</v>
      </c>
      <c r="BN10" s="285"/>
      <c r="BO10" s="285"/>
      <c r="BP10" s="285"/>
      <c r="BQ10" s="285"/>
      <c r="BR10" s="285"/>
      <c r="BS10" s="288"/>
    </row>
    <row r="11" spans="1:71" s="55" customFormat="1" ht="34.5" customHeight="1">
      <c r="A11" s="65">
        <v>1</v>
      </c>
      <c r="B11" s="63">
        <v>1611071805</v>
      </c>
      <c r="C11" s="61" t="s">
        <v>824</v>
      </c>
      <c r="D11" s="64" t="s">
        <v>104</v>
      </c>
      <c r="E11" s="63" t="s">
        <v>823</v>
      </c>
      <c r="F11" s="62">
        <v>2</v>
      </c>
      <c r="G11" s="62">
        <v>3</v>
      </c>
      <c r="H11" s="62">
        <v>1.5</v>
      </c>
      <c r="I11" s="62">
        <v>2</v>
      </c>
      <c r="J11" s="62">
        <v>1.5</v>
      </c>
      <c r="K11" s="62">
        <v>3</v>
      </c>
      <c r="L11" s="62">
        <v>3</v>
      </c>
      <c r="M11" s="62">
        <v>1.5</v>
      </c>
      <c r="N11" s="62">
        <v>2</v>
      </c>
      <c r="O11" s="62">
        <v>4</v>
      </c>
      <c r="P11" s="62">
        <v>3</v>
      </c>
      <c r="Q11" s="62">
        <v>2.5</v>
      </c>
      <c r="R11" s="62">
        <v>3</v>
      </c>
      <c r="S11" s="62">
        <v>3</v>
      </c>
      <c r="T11" s="62">
        <v>3.5</v>
      </c>
      <c r="U11" s="62">
        <v>2.5</v>
      </c>
      <c r="V11" s="62">
        <v>3</v>
      </c>
      <c r="W11" s="62">
        <v>1</v>
      </c>
      <c r="X11" s="62">
        <v>1</v>
      </c>
      <c r="Y11" s="62">
        <v>2</v>
      </c>
      <c r="Z11" s="62">
        <v>1</v>
      </c>
      <c r="AA11" s="62">
        <v>1.5</v>
      </c>
      <c r="AB11" s="62">
        <v>1</v>
      </c>
      <c r="AC11" s="62">
        <v>3</v>
      </c>
      <c r="AD11" s="62">
        <v>3.5</v>
      </c>
      <c r="AE11" s="62">
        <v>3</v>
      </c>
      <c r="AF11" s="62">
        <v>4</v>
      </c>
      <c r="AG11" s="62">
        <v>2</v>
      </c>
      <c r="AH11" s="62">
        <v>3.5</v>
      </c>
      <c r="AI11" s="62">
        <v>2.5</v>
      </c>
      <c r="AJ11" s="62">
        <v>2</v>
      </c>
      <c r="AK11" s="62">
        <v>3.5</v>
      </c>
      <c r="AL11" s="62">
        <v>1</v>
      </c>
      <c r="AM11" s="62">
        <v>1</v>
      </c>
      <c r="AN11" s="62">
        <v>2</v>
      </c>
      <c r="AO11" s="62">
        <v>3</v>
      </c>
      <c r="AP11" s="62">
        <v>2</v>
      </c>
      <c r="AQ11" s="62">
        <v>4</v>
      </c>
      <c r="AR11" s="62">
        <v>2.5</v>
      </c>
      <c r="AS11" s="62">
        <v>2.5</v>
      </c>
      <c r="AT11" s="62">
        <v>4</v>
      </c>
      <c r="AU11" s="62">
        <v>3</v>
      </c>
      <c r="AV11" s="62">
        <v>4</v>
      </c>
      <c r="AW11" s="62">
        <v>3</v>
      </c>
      <c r="AX11" s="62">
        <v>4</v>
      </c>
      <c r="AY11" s="62">
        <v>2.5</v>
      </c>
      <c r="AZ11" s="62">
        <v>4</v>
      </c>
      <c r="BA11" s="62">
        <v>2</v>
      </c>
      <c r="BB11" s="62">
        <v>2</v>
      </c>
      <c r="BC11" s="62">
        <v>1</v>
      </c>
      <c r="BD11" s="62">
        <v>1</v>
      </c>
      <c r="BE11" s="62">
        <v>4</v>
      </c>
      <c r="BF11" s="62">
        <v>1</v>
      </c>
      <c r="BG11" s="62" t="s">
        <v>176</v>
      </c>
      <c r="BH11" s="62">
        <v>3</v>
      </c>
      <c r="BI11" s="62">
        <v>2</v>
      </c>
      <c r="BJ11" s="62">
        <v>2</v>
      </c>
      <c r="BK11" s="61">
        <v>23.846153846153847</v>
      </c>
      <c r="BL11" s="61" t="s">
        <v>128</v>
      </c>
      <c r="BM11" s="61" t="s">
        <v>493</v>
      </c>
      <c r="BN11" s="61" t="s">
        <v>62</v>
      </c>
      <c r="BO11" s="61" t="s">
        <v>62</v>
      </c>
      <c r="BP11" s="61" t="s">
        <v>62</v>
      </c>
      <c r="BQ11" s="61" t="s">
        <v>62</v>
      </c>
      <c r="BR11" s="61" t="s">
        <v>62</v>
      </c>
      <c r="BS11" s="66" t="s">
        <v>120</v>
      </c>
    </row>
    <row r="12" ht="39.75" customHeight="1"/>
    <row r="13" spans="1:46" ht="12.75">
      <c r="A13" s="94" t="s">
        <v>75</v>
      </c>
      <c r="C13" s="113" t="s">
        <v>86</v>
      </c>
      <c r="H13" s="93" t="s">
        <v>77</v>
      </c>
      <c r="T13" s="93" t="s">
        <v>78</v>
      </c>
      <c r="AB13" s="93" t="s">
        <v>119</v>
      </c>
      <c r="AJ13" s="93"/>
      <c r="AT13" s="93" t="s">
        <v>118</v>
      </c>
    </row>
    <row r="14" ht="12.75">
      <c r="C14" s="155" t="s">
        <v>822</v>
      </c>
    </row>
    <row r="15" spans="1:71" ht="19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/>
      <c r="AM15" s="95"/>
      <c r="AY15" s="311" t="s">
        <v>382</v>
      </c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</row>
    <row r="16" spans="1:68" s="144" customFormat="1" ht="19.5">
      <c r="A16" s="312" t="s">
        <v>522</v>
      </c>
      <c r="B16" s="312"/>
      <c r="C16" s="312"/>
      <c r="D16" s="312"/>
      <c r="E16" s="312"/>
      <c r="F16" s="312"/>
      <c r="N16" s="312" t="s">
        <v>302</v>
      </c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147"/>
      <c r="AG16" s="147"/>
      <c r="AH16" s="313" t="s">
        <v>702</v>
      </c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2" t="s">
        <v>300</v>
      </c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</row>
    <row r="17" spans="1:59" s="144" customFormat="1" ht="19.5">
      <c r="A17" s="312" t="s">
        <v>299</v>
      </c>
      <c r="B17" s="312"/>
      <c r="C17" s="312"/>
      <c r="D17" s="312"/>
      <c r="E17" s="312"/>
      <c r="F17" s="312"/>
      <c r="AF17" s="147"/>
      <c r="AG17" s="147"/>
      <c r="AH17" s="147"/>
      <c r="AI17" s="147"/>
      <c r="AJ17" s="147"/>
      <c r="AK17" s="147"/>
      <c r="AL17" s="147"/>
      <c r="AM17" s="148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</row>
    <row r="18" spans="19:59" s="144" customFormat="1" ht="12.75" customHeight="1">
      <c r="S18" s="146"/>
      <c r="T18" s="146"/>
      <c r="U18" s="146"/>
      <c r="V18" s="146"/>
      <c r="W18" s="146"/>
      <c r="X18" s="146"/>
      <c r="Y18" s="146"/>
      <c r="Z18" s="146"/>
      <c r="AF18" s="147"/>
      <c r="AG18" s="147"/>
      <c r="AH18" s="147"/>
      <c r="AI18" s="147"/>
      <c r="AJ18" s="147"/>
      <c r="AK18" s="147"/>
      <c r="AL18" s="147"/>
      <c r="AM18" s="148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</row>
    <row r="19" spans="19:59" s="144" customFormat="1" ht="42.75" customHeight="1">
      <c r="S19" s="146"/>
      <c r="T19" s="146"/>
      <c r="U19" s="146"/>
      <c r="V19" s="146"/>
      <c r="W19" s="146"/>
      <c r="X19" s="146"/>
      <c r="Y19" s="146"/>
      <c r="Z19" s="146"/>
      <c r="AF19" s="147"/>
      <c r="AG19" s="147"/>
      <c r="AH19" s="147"/>
      <c r="AI19" s="147"/>
      <c r="AJ19" s="147"/>
      <c r="AK19" s="147"/>
      <c r="AL19" s="147"/>
      <c r="AM19" s="148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</row>
    <row r="20" spans="19:59" s="144" customFormat="1" ht="12.75" customHeight="1">
      <c r="S20" s="146"/>
      <c r="T20" s="146"/>
      <c r="U20" s="146"/>
      <c r="V20" s="146"/>
      <c r="W20" s="146"/>
      <c r="X20" s="146"/>
      <c r="Y20" s="146"/>
      <c r="Z20" s="146"/>
      <c r="AF20" s="147"/>
      <c r="AG20" s="147"/>
      <c r="AH20" s="147"/>
      <c r="AI20" s="147"/>
      <c r="AJ20" s="147"/>
      <c r="AK20" s="147"/>
      <c r="AL20" s="147"/>
      <c r="AM20" s="148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</row>
    <row r="21" spans="32:59" s="149" customFormat="1" ht="12.75" customHeight="1">
      <c r="AF21" s="151"/>
      <c r="AG21" s="151"/>
      <c r="AH21" s="151"/>
      <c r="AI21" s="151"/>
      <c r="AJ21" s="151"/>
      <c r="AK21" s="151"/>
      <c r="AL21" s="151"/>
      <c r="AM21" s="152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</row>
    <row r="22" spans="1:68" s="144" customFormat="1" ht="19.5">
      <c r="A22" s="312" t="s">
        <v>298</v>
      </c>
      <c r="B22" s="312"/>
      <c r="C22" s="312"/>
      <c r="D22" s="312"/>
      <c r="E22" s="312"/>
      <c r="F22" s="312"/>
      <c r="N22" s="312" t="s">
        <v>519</v>
      </c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147"/>
      <c r="AG22" s="147"/>
      <c r="AH22" s="147"/>
      <c r="AI22" s="147"/>
      <c r="AJ22" s="147"/>
      <c r="AK22" s="147"/>
      <c r="AL22" s="147"/>
      <c r="AM22" s="148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312" t="s">
        <v>701</v>
      </c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</row>
  </sheetData>
  <sheetProtection/>
  <mergeCells count="83">
    <mergeCell ref="BC8:BC9"/>
    <mergeCell ref="C8:D10"/>
    <mergeCell ref="BB8:BB9"/>
    <mergeCell ref="BA8:BA9"/>
    <mergeCell ref="A22:F22"/>
    <mergeCell ref="N22:AE22"/>
    <mergeCell ref="AY22:BP22"/>
    <mergeCell ref="AY15:BS15"/>
    <mergeCell ref="A16:F16"/>
    <mergeCell ref="N16:AE16"/>
    <mergeCell ref="AH16:AX16"/>
    <mergeCell ref="AY16:BP16"/>
    <mergeCell ref="A17:F17"/>
    <mergeCell ref="A5:BP5"/>
    <mergeCell ref="A7:E7"/>
    <mergeCell ref="I8:I9"/>
    <mergeCell ref="H8:H9"/>
    <mergeCell ref="BO8:BO10"/>
    <mergeCell ref="O8:O9"/>
    <mergeCell ref="BN8:BN10"/>
    <mergeCell ref="A1:O1"/>
    <mergeCell ref="L8:L9"/>
    <mergeCell ref="A2:O2"/>
    <mergeCell ref="K8:K9"/>
    <mergeCell ref="E8:E10"/>
    <mergeCell ref="J8:J9"/>
    <mergeCell ref="B8:B10"/>
    <mergeCell ref="AD8:AD9"/>
    <mergeCell ref="AC8:AC9"/>
    <mergeCell ref="Y8:Y9"/>
    <mergeCell ref="M8:M9"/>
    <mergeCell ref="P8:P9"/>
    <mergeCell ref="AR8:AR9"/>
    <mergeCell ref="BR8:BR10"/>
    <mergeCell ref="R8:R9"/>
    <mergeCell ref="BQ8:BQ10"/>
    <mergeCell ref="G8:G9"/>
    <mergeCell ref="F8:F9"/>
    <mergeCell ref="A8:A10"/>
    <mergeCell ref="N8:N9"/>
    <mergeCell ref="BK8:BK10"/>
    <mergeCell ref="S8:S9"/>
    <mergeCell ref="AE8:AE9"/>
    <mergeCell ref="Q8:Q9"/>
    <mergeCell ref="BP8:BP10"/>
    <mergeCell ref="X8:X9"/>
    <mergeCell ref="W8:W9"/>
    <mergeCell ref="V8:V9"/>
    <mergeCell ref="U8:U9"/>
    <mergeCell ref="T8:T9"/>
    <mergeCell ref="AX8:AX9"/>
    <mergeCell ref="AZ8:AZ9"/>
    <mergeCell ref="AY8:AY9"/>
    <mergeCell ref="BS8:BS10"/>
    <mergeCell ref="AJ8:AJ9"/>
    <mergeCell ref="AI8:AI9"/>
    <mergeCell ref="AH8:AH9"/>
    <mergeCell ref="AG8:AG9"/>
    <mergeCell ref="AF8:AF9"/>
    <mergeCell ref="AV8:AV9"/>
    <mergeCell ref="AU8:AU9"/>
    <mergeCell ref="AT8:AT9"/>
    <mergeCell ref="AS8:AS9"/>
    <mergeCell ref="P1:BN1"/>
    <mergeCell ref="AO8:AO9"/>
    <mergeCell ref="AN8:AN9"/>
    <mergeCell ref="AM8:AM9"/>
    <mergeCell ref="AL8:AL9"/>
    <mergeCell ref="AK8:AK9"/>
    <mergeCell ref="AW8:AW9"/>
    <mergeCell ref="AB8:AB9"/>
    <mergeCell ref="BL8:BL9"/>
    <mergeCell ref="BG8:BJ8"/>
    <mergeCell ref="P2:BN2"/>
    <mergeCell ref="AQ8:AQ9"/>
    <mergeCell ref="AP8:AP9"/>
    <mergeCell ref="AA8:AA9"/>
    <mergeCell ref="BF8:BF9"/>
    <mergeCell ref="BE8:BE9"/>
    <mergeCell ref="Z8:Z9"/>
    <mergeCell ref="BD8:BD9"/>
    <mergeCell ref="BM8:BM9"/>
    <mergeCell ref="A4:BP4"/>
  </mergeCells>
  <printOptions horizontalCentered="1"/>
  <pageMargins left="0.25" right="0.25" top="0.25" bottom="0.25" header="0" footer="0"/>
  <pageSetup horizontalDpi="600" verticalDpi="600" orientation="landscape" paperSize="9" scale="79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BS22"/>
  <sheetViews>
    <sheetView zoomScaleSheetLayoutView="100" zoomScalePageLayoutView="0" workbookViewId="0" topLeftCell="C4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8.140625" style="55" customWidth="1"/>
    <col min="3" max="3" width="9.8515625" style="55" customWidth="1"/>
    <col min="4" max="4" width="4.7109375" style="55" customWidth="1"/>
    <col min="5" max="5" width="5.8515625" style="55" customWidth="1"/>
    <col min="6" max="30" width="2.28125" style="55" customWidth="1"/>
    <col min="31" max="62" width="2.28125" style="0" customWidth="1"/>
    <col min="63" max="65" width="2.421875" style="0" customWidth="1"/>
    <col min="66" max="70" width="2.140625" style="0" customWidth="1"/>
    <col min="71" max="71" width="4.7109375" style="0" customWidth="1"/>
  </cols>
  <sheetData>
    <row r="1" spans="1:67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 t="s">
        <v>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</row>
    <row r="2" spans="1:67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 t="s">
        <v>3</v>
      </c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</row>
    <row r="3" s="55" customFormat="1" ht="9" customHeight="1"/>
    <row r="4" spans="1:68" s="9" customFormat="1" ht="18.75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</row>
    <row r="5" spans="1:68" s="11" customFormat="1" ht="17.25" customHeight="1">
      <c r="A5" s="307" t="s">
        <v>832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</row>
    <row r="6" spans="1:68" s="11" customFormat="1" ht="17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65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</row>
    <row r="7" spans="1:71" s="160" customFormat="1" ht="19.5" customHeight="1">
      <c r="A7" s="308" t="s">
        <v>4</v>
      </c>
      <c r="B7" s="309"/>
      <c r="C7" s="309"/>
      <c r="D7" s="309"/>
      <c r="E7" s="310"/>
      <c r="F7" s="163">
        <v>1</v>
      </c>
      <c r="G7" s="163">
        <v>2</v>
      </c>
      <c r="H7" s="163">
        <v>3</v>
      </c>
      <c r="I7" s="163">
        <v>4</v>
      </c>
      <c r="J7" s="163">
        <v>5</v>
      </c>
      <c r="K7" s="163">
        <v>6</v>
      </c>
      <c r="L7" s="163">
        <v>7</v>
      </c>
      <c r="M7" s="163">
        <v>8</v>
      </c>
      <c r="N7" s="163">
        <v>9</v>
      </c>
      <c r="O7" s="163">
        <v>10</v>
      </c>
      <c r="P7" s="163">
        <v>11</v>
      </c>
      <c r="Q7" s="163">
        <v>12</v>
      </c>
      <c r="R7" s="163">
        <v>13</v>
      </c>
      <c r="S7" s="163">
        <v>14</v>
      </c>
      <c r="T7" s="163">
        <v>15</v>
      </c>
      <c r="U7" s="163">
        <v>16</v>
      </c>
      <c r="V7" s="163">
        <v>17</v>
      </c>
      <c r="W7" s="163">
        <v>18</v>
      </c>
      <c r="X7" s="163">
        <v>19</v>
      </c>
      <c r="Y7" s="163">
        <v>20</v>
      </c>
      <c r="Z7" s="163">
        <v>21</v>
      </c>
      <c r="AA7" s="163">
        <v>22</v>
      </c>
      <c r="AB7" s="163">
        <v>23</v>
      </c>
      <c r="AC7" s="163">
        <v>24</v>
      </c>
      <c r="AD7" s="163">
        <v>25</v>
      </c>
      <c r="AE7" s="163">
        <v>26</v>
      </c>
      <c r="AF7" s="163">
        <v>27</v>
      </c>
      <c r="AG7" s="163">
        <v>28</v>
      </c>
      <c r="AH7" s="163">
        <v>29</v>
      </c>
      <c r="AI7" s="163">
        <v>30</v>
      </c>
      <c r="AJ7" s="163">
        <v>31</v>
      </c>
      <c r="AK7" s="163">
        <v>32</v>
      </c>
      <c r="AL7" s="163">
        <v>33</v>
      </c>
      <c r="AM7" s="163">
        <v>34</v>
      </c>
      <c r="AN7" s="163">
        <v>35</v>
      </c>
      <c r="AO7" s="163">
        <v>36</v>
      </c>
      <c r="AP7" s="163">
        <v>37</v>
      </c>
      <c r="AQ7" s="163">
        <v>38</v>
      </c>
      <c r="AR7" s="163">
        <v>39</v>
      </c>
      <c r="AS7" s="163">
        <v>40</v>
      </c>
      <c r="AT7" s="163">
        <v>41</v>
      </c>
      <c r="AU7" s="163">
        <v>42</v>
      </c>
      <c r="AV7" s="163">
        <v>43</v>
      </c>
      <c r="AW7" s="163">
        <v>44</v>
      </c>
      <c r="AX7" s="163">
        <v>45</v>
      </c>
      <c r="AY7" s="163">
        <v>46</v>
      </c>
      <c r="AZ7" s="163">
        <v>47</v>
      </c>
      <c r="BA7" s="163">
        <v>48</v>
      </c>
      <c r="BB7" s="163">
        <v>49</v>
      </c>
      <c r="BC7" s="163">
        <v>50</v>
      </c>
      <c r="BD7" s="163">
        <v>51</v>
      </c>
      <c r="BE7" s="163">
        <v>52</v>
      </c>
      <c r="BF7" s="163">
        <v>53</v>
      </c>
      <c r="BG7" s="163">
        <v>54</v>
      </c>
      <c r="BH7" s="163">
        <v>55</v>
      </c>
      <c r="BI7" s="163">
        <v>56</v>
      </c>
      <c r="BJ7" s="163">
        <v>57</v>
      </c>
      <c r="BK7" s="163"/>
      <c r="BL7" s="162"/>
      <c r="BM7" s="162"/>
      <c r="BN7" s="162"/>
      <c r="BO7" s="162"/>
      <c r="BP7" s="162"/>
      <c r="BQ7" s="162"/>
      <c r="BR7" s="162"/>
      <c r="BS7" s="162"/>
    </row>
    <row r="8" spans="1:71" s="55" customFormat="1" ht="68.25" customHeight="1">
      <c r="A8" s="290" t="s">
        <v>4</v>
      </c>
      <c r="B8" s="296" t="s">
        <v>5</v>
      </c>
      <c r="C8" s="299" t="s">
        <v>6</v>
      </c>
      <c r="D8" s="300"/>
      <c r="E8" s="293" t="s">
        <v>7</v>
      </c>
      <c r="F8" s="284" t="s">
        <v>40</v>
      </c>
      <c r="G8" s="284" t="s">
        <v>773</v>
      </c>
      <c r="H8" s="284" t="s">
        <v>715</v>
      </c>
      <c r="I8" s="284" t="s">
        <v>770</v>
      </c>
      <c r="J8" s="284" t="s">
        <v>21</v>
      </c>
      <c r="K8" s="284" t="s">
        <v>769</v>
      </c>
      <c r="L8" s="284" t="s">
        <v>752</v>
      </c>
      <c r="M8" s="284" t="s">
        <v>760</v>
      </c>
      <c r="N8" s="284" t="s">
        <v>831</v>
      </c>
      <c r="O8" s="284" t="s">
        <v>33</v>
      </c>
      <c r="P8" s="284" t="s">
        <v>753</v>
      </c>
      <c r="Q8" s="284" t="s">
        <v>820</v>
      </c>
      <c r="R8" s="284" t="s">
        <v>756</v>
      </c>
      <c r="S8" s="284" t="s">
        <v>726</v>
      </c>
      <c r="T8" s="284" t="s">
        <v>771</v>
      </c>
      <c r="U8" s="284" t="s">
        <v>155</v>
      </c>
      <c r="V8" s="284" t="s">
        <v>28</v>
      </c>
      <c r="W8" s="284" t="s">
        <v>274</v>
      </c>
      <c r="X8" s="284" t="s">
        <v>275</v>
      </c>
      <c r="Y8" s="284" t="s">
        <v>749</v>
      </c>
      <c r="Z8" s="284" t="s">
        <v>282</v>
      </c>
      <c r="AA8" s="284" t="s">
        <v>139</v>
      </c>
      <c r="AB8" s="284" t="s">
        <v>38</v>
      </c>
      <c r="AC8" s="284" t="s">
        <v>37</v>
      </c>
      <c r="AD8" s="284" t="s">
        <v>757</v>
      </c>
      <c r="AE8" s="284" t="s">
        <v>39</v>
      </c>
      <c r="AF8" s="284" t="s">
        <v>774</v>
      </c>
      <c r="AG8" s="284" t="s">
        <v>712</v>
      </c>
      <c r="AH8" s="284" t="s">
        <v>750</v>
      </c>
      <c r="AI8" s="284" t="s">
        <v>8</v>
      </c>
      <c r="AJ8" s="284" t="s">
        <v>768</v>
      </c>
      <c r="AK8" s="284" t="s">
        <v>289</v>
      </c>
      <c r="AL8" s="284" t="s">
        <v>759</v>
      </c>
      <c r="AM8" s="284" t="s">
        <v>751</v>
      </c>
      <c r="AN8" s="284" t="s">
        <v>722</v>
      </c>
      <c r="AO8" s="284" t="s">
        <v>754</v>
      </c>
      <c r="AP8" s="284" t="s">
        <v>755</v>
      </c>
      <c r="AQ8" s="284" t="s">
        <v>762</v>
      </c>
      <c r="AR8" s="284" t="s">
        <v>764</v>
      </c>
      <c r="AS8" s="284" t="s">
        <v>758</v>
      </c>
      <c r="AT8" s="284" t="s">
        <v>772</v>
      </c>
      <c r="AU8" s="284" t="s">
        <v>263</v>
      </c>
      <c r="AV8" s="284" t="s">
        <v>140</v>
      </c>
      <c r="AW8" s="284" t="s">
        <v>727</v>
      </c>
      <c r="AX8" s="284" t="s">
        <v>830</v>
      </c>
      <c r="AY8" s="284" t="s">
        <v>736</v>
      </c>
      <c r="AZ8" s="284" t="s">
        <v>719</v>
      </c>
      <c r="BA8" s="284" t="s">
        <v>135</v>
      </c>
      <c r="BB8" s="284" t="s">
        <v>763</v>
      </c>
      <c r="BC8" s="284" t="s">
        <v>29</v>
      </c>
      <c r="BD8" s="284" t="s">
        <v>22</v>
      </c>
      <c r="BE8" s="284" t="s">
        <v>761</v>
      </c>
      <c r="BF8" s="284" t="s">
        <v>766</v>
      </c>
      <c r="BG8" s="281" t="s">
        <v>93</v>
      </c>
      <c r="BH8" s="282"/>
      <c r="BI8" s="282"/>
      <c r="BJ8" s="283"/>
      <c r="BK8" s="284" t="s">
        <v>52</v>
      </c>
      <c r="BL8" s="284" t="s">
        <v>53</v>
      </c>
      <c r="BM8" s="284" t="s">
        <v>54</v>
      </c>
      <c r="BN8" s="284" t="s">
        <v>55</v>
      </c>
      <c r="BO8" s="284" t="s">
        <v>56</v>
      </c>
      <c r="BP8" s="284" t="s">
        <v>57</v>
      </c>
      <c r="BQ8" s="284" t="s">
        <v>58</v>
      </c>
      <c r="BR8" s="284" t="s">
        <v>107</v>
      </c>
      <c r="BS8" s="286" t="s">
        <v>59</v>
      </c>
    </row>
    <row r="9" spans="1:71" s="55" customFormat="1" ht="113.25" customHeight="1">
      <c r="A9" s="291"/>
      <c r="B9" s="297"/>
      <c r="C9" s="301"/>
      <c r="D9" s="302"/>
      <c r="E9" s="29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68" t="s">
        <v>92</v>
      </c>
      <c r="BH9" s="68" t="s">
        <v>720</v>
      </c>
      <c r="BI9" s="68" t="s">
        <v>747</v>
      </c>
      <c r="BJ9" s="68" t="s">
        <v>748</v>
      </c>
      <c r="BK9" s="289"/>
      <c r="BL9" s="285"/>
      <c r="BM9" s="285"/>
      <c r="BN9" s="289"/>
      <c r="BO9" s="289"/>
      <c r="BP9" s="289"/>
      <c r="BQ9" s="289"/>
      <c r="BR9" s="289"/>
      <c r="BS9" s="287"/>
    </row>
    <row r="10" spans="1:71" s="55" customFormat="1" ht="14.25" customHeight="1">
      <c r="A10" s="292"/>
      <c r="B10" s="298"/>
      <c r="C10" s="303"/>
      <c r="D10" s="304"/>
      <c r="E10" s="295"/>
      <c r="F10" s="67">
        <v>2</v>
      </c>
      <c r="G10" s="67">
        <v>2</v>
      </c>
      <c r="H10" s="67">
        <v>2</v>
      </c>
      <c r="I10" s="67">
        <v>2</v>
      </c>
      <c r="J10" s="67">
        <v>3</v>
      </c>
      <c r="K10" s="67">
        <v>2</v>
      </c>
      <c r="L10" s="67">
        <v>3</v>
      </c>
      <c r="M10" s="67">
        <v>1</v>
      </c>
      <c r="N10" s="67">
        <v>2</v>
      </c>
      <c r="O10" s="67">
        <v>2</v>
      </c>
      <c r="P10" s="67">
        <v>2</v>
      </c>
      <c r="Q10" s="67">
        <v>1</v>
      </c>
      <c r="R10" s="67">
        <v>2</v>
      </c>
      <c r="S10" s="67">
        <v>1</v>
      </c>
      <c r="T10" s="67">
        <v>2</v>
      </c>
      <c r="U10" s="67">
        <v>2</v>
      </c>
      <c r="V10" s="67">
        <v>2</v>
      </c>
      <c r="W10" s="67">
        <v>2</v>
      </c>
      <c r="X10" s="67">
        <v>2</v>
      </c>
      <c r="Y10" s="67">
        <v>3</v>
      </c>
      <c r="Z10" s="67">
        <v>2</v>
      </c>
      <c r="AA10" s="67">
        <v>2</v>
      </c>
      <c r="AB10" s="67">
        <v>3</v>
      </c>
      <c r="AC10" s="67">
        <v>4</v>
      </c>
      <c r="AD10" s="67">
        <v>4</v>
      </c>
      <c r="AE10" s="67">
        <v>3</v>
      </c>
      <c r="AF10" s="67">
        <v>3</v>
      </c>
      <c r="AG10" s="67">
        <v>2</v>
      </c>
      <c r="AH10" s="67">
        <v>4</v>
      </c>
      <c r="AI10" s="67">
        <v>2</v>
      </c>
      <c r="AJ10" s="67">
        <v>2</v>
      </c>
      <c r="AK10" s="67">
        <v>2</v>
      </c>
      <c r="AL10" s="67">
        <v>2</v>
      </c>
      <c r="AM10" s="67">
        <v>2</v>
      </c>
      <c r="AN10" s="67">
        <v>2</v>
      </c>
      <c r="AO10" s="67">
        <v>2</v>
      </c>
      <c r="AP10" s="67">
        <v>3</v>
      </c>
      <c r="AQ10" s="67">
        <v>3</v>
      </c>
      <c r="AR10" s="67">
        <v>4</v>
      </c>
      <c r="AS10" s="67">
        <v>2</v>
      </c>
      <c r="AT10" s="67">
        <v>2</v>
      </c>
      <c r="AU10" s="67">
        <v>3</v>
      </c>
      <c r="AV10" s="67">
        <v>2</v>
      </c>
      <c r="AW10" s="67">
        <v>3</v>
      </c>
      <c r="AX10" s="67">
        <v>2</v>
      </c>
      <c r="AY10" s="67">
        <v>2</v>
      </c>
      <c r="AZ10" s="67">
        <v>2</v>
      </c>
      <c r="BA10" s="67">
        <v>3</v>
      </c>
      <c r="BB10" s="67">
        <v>1</v>
      </c>
      <c r="BC10" s="67">
        <v>3</v>
      </c>
      <c r="BD10" s="67">
        <v>3</v>
      </c>
      <c r="BE10" s="67">
        <v>3</v>
      </c>
      <c r="BF10" s="67">
        <v>2</v>
      </c>
      <c r="BG10" s="65">
        <v>6</v>
      </c>
      <c r="BH10" s="65">
        <v>2</v>
      </c>
      <c r="BI10" s="65">
        <v>2</v>
      </c>
      <c r="BJ10" s="65">
        <v>2</v>
      </c>
      <c r="BK10" s="285"/>
      <c r="BM10" s="67">
        <v>130</v>
      </c>
      <c r="BN10" s="285"/>
      <c r="BO10" s="285"/>
      <c r="BP10" s="285"/>
      <c r="BQ10" s="285"/>
      <c r="BR10" s="285"/>
      <c r="BS10" s="288"/>
    </row>
    <row r="11" spans="1:71" ht="39.75" customHeight="1">
      <c r="A11" s="65">
        <v>1</v>
      </c>
      <c r="B11" s="63">
        <v>1611070529</v>
      </c>
      <c r="C11" s="61" t="s">
        <v>829</v>
      </c>
      <c r="D11" s="64" t="s">
        <v>828</v>
      </c>
      <c r="E11" s="63" t="s">
        <v>827</v>
      </c>
      <c r="F11" s="159">
        <v>1</v>
      </c>
      <c r="G11" s="159">
        <v>2.5</v>
      </c>
      <c r="H11" s="159">
        <v>2</v>
      </c>
      <c r="I11" s="159">
        <v>3</v>
      </c>
      <c r="J11" s="159">
        <v>3</v>
      </c>
      <c r="K11" s="159">
        <v>1</v>
      </c>
      <c r="L11" s="159">
        <v>2.5</v>
      </c>
      <c r="M11" s="159">
        <v>3.5</v>
      </c>
      <c r="N11" s="159">
        <v>3.5</v>
      </c>
      <c r="O11" s="159">
        <v>1</v>
      </c>
      <c r="P11" s="159">
        <v>1</v>
      </c>
      <c r="Q11" s="159">
        <v>1.5</v>
      </c>
      <c r="R11" s="159">
        <v>2</v>
      </c>
      <c r="S11" s="159">
        <v>3.5</v>
      </c>
      <c r="T11" s="159">
        <v>1</v>
      </c>
      <c r="U11" s="159">
        <v>2</v>
      </c>
      <c r="V11" s="159">
        <v>1</v>
      </c>
      <c r="W11" s="159">
        <v>1</v>
      </c>
      <c r="X11" s="159">
        <v>1</v>
      </c>
      <c r="Y11" s="159">
        <v>1.5</v>
      </c>
      <c r="Z11" s="159">
        <v>4</v>
      </c>
      <c r="AA11" s="159">
        <v>2</v>
      </c>
      <c r="AB11" s="159">
        <v>2</v>
      </c>
      <c r="AC11" s="159">
        <v>4</v>
      </c>
      <c r="AD11" s="159">
        <v>4</v>
      </c>
      <c r="AE11" s="159">
        <v>3</v>
      </c>
      <c r="AF11" s="159">
        <v>2</v>
      </c>
      <c r="AG11" s="159">
        <v>1.5</v>
      </c>
      <c r="AH11" s="159">
        <v>2.5</v>
      </c>
      <c r="AI11" s="159">
        <v>3</v>
      </c>
      <c r="AJ11" s="159">
        <v>1.5</v>
      </c>
      <c r="AK11" s="159">
        <v>2</v>
      </c>
      <c r="AL11" s="159">
        <v>1.5</v>
      </c>
      <c r="AM11" s="159">
        <v>3</v>
      </c>
      <c r="AN11" s="159">
        <v>2</v>
      </c>
      <c r="AO11" s="159">
        <v>1</v>
      </c>
      <c r="AP11" s="159">
        <v>1</v>
      </c>
      <c r="AQ11" s="159">
        <v>1</v>
      </c>
      <c r="AR11" s="159">
        <v>3</v>
      </c>
      <c r="AS11" s="159">
        <v>1</v>
      </c>
      <c r="AT11" s="159">
        <v>1</v>
      </c>
      <c r="AU11" s="159">
        <v>2</v>
      </c>
      <c r="AV11" s="159">
        <v>1</v>
      </c>
      <c r="AW11" s="159">
        <v>1.5</v>
      </c>
      <c r="AX11" s="159">
        <v>3</v>
      </c>
      <c r="AY11" s="159">
        <v>2</v>
      </c>
      <c r="AZ11" s="159">
        <v>2.5</v>
      </c>
      <c r="BA11" s="159">
        <v>2.5</v>
      </c>
      <c r="BB11" s="159">
        <v>3.5</v>
      </c>
      <c r="BC11" s="159">
        <v>1.5</v>
      </c>
      <c r="BD11" s="159">
        <v>2</v>
      </c>
      <c r="BE11" s="159">
        <v>1</v>
      </c>
      <c r="BF11" s="159">
        <v>2</v>
      </c>
      <c r="BG11" s="159" t="s">
        <v>176</v>
      </c>
      <c r="BH11" s="159">
        <v>2</v>
      </c>
      <c r="BI11" s="159">
        <v>2</v>
      </c>
      <c r="BJ11" s="159">
        <v>2.5</v>
      </c>
      <c r="BK11" s="158">
        <v>34.61538461538461</v>
      </c>
      <c r="BL11" s="158" t="s">
        <v>128</v>
      </c>
      <c r="BM11" s="158" t="s">
        <v>826</v>
      </c>
      <c r="BN11" s="61" t="s">
        <v>62</v>
      </c>
      <c r="BO11" s="61" t="s">
        <v>62</v>
      </c>
      <c r="BP11" s="61" t="s">
        <v>62</v>
      </c>
      <c r="BQ11" s="61" t="s">
        <v>62</v>
      </c>
      <c r="BR11" s="61" t="s">
        <v>62</v>
      </c>
      <c r="BS11" s="66" t="s">
        <v>74</v>
      </c>
    </row>
    <row r="12" ht="39.75" customHeight="1"/>
    <row r="13" spans="1:46" ht="12.75">
      <c r="A13" s="94" t="s">
        <v>75</v>
      </c>
      <c r="C13" s="113" t="s">
        <v>86</v>
      </c>
      <c r="H13" s="93" t="s">
        <v>77</v>
      </c>
      <c r="T13" s="93" t="s">
        <v>78</v>
      </c>
      <c r="AB13" s="93" t="s">
        <v>79</v>
      </c>
      <c r="AJ13" s="93"/>
      <c r="AT13" s="93" t="s">
        <v>85</v>
      </c>
    </row>
    <row r="14" ht="12.75">
      <c r="C14" s="155" t="s">
        <v>81</v>
      </c>
    </row>
    <row r="15" spans="1:69" ht="19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/>
      <c r="AM15" s="95"/>
      <c r="AY15" s="311" t="s">
        <v>382</v>
      </c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</row>
    <row r="16" spans="1:68" s="144" customFormat="1" ht="19.5">
      <c r="A16" s="312" t="s">
        <v>522</v>
      </c>
      <c r="B16" s="312"/>
      <c r="C16" s="312"/>
      <c r="D16" s="312"/>
      <c r="E16" s="312"/>
      <c r="F16" s="312"/>
      <c r="N16" s="312" t="s">
        <v>302</v>
      </c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147"/>
      <c r="AG16" s="147"/>
      <c r="AH16" s="313" t="s">
        <v>702</v>
      </c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2" t="s">
        <v>300</v>
      </c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</row>
    <row r="17" spans="1:59" s="144" customFormat="1" ht="19.5">
      <c r="A17" s="312" t="s">
        <v>299</v>
      </c>
      <c r="B17" s="312"/>
      <c r="C17" s="312"/>
      <c r="D17" s="312"/>
      <c r="E17" s="312"/>
      <c r="F17" s="312"/>
      <c r="AF17" s="147"/>
      <c r="AG17" s="147"/>
      <c r="AH17" s="147"/>
      <c r="AI17" s="147"/>
      <c r="AJ17" s="147"/>
      <c r="AK17" s="147"/>
      <c r="AL17" s="147"/>
      <c r="AM17" s="148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</row>
    <row r="18" spans="19:59" s="144" customFormat="1" ht="12.75" customHeight="1">
      <c r="S18" s="146"/>
      <c r="T18" s="146"/>
      <c r="U18" s="146"/>
      <c r="V18" s="146"/>
      <c r="W18" s="146"/>
      <c r="X18" s="146"/>
      <c r="Y18" s="146"/>
      <c r="Z18" s="146"/>
      <c r="AF18" s="147"/>
      <c r="AG18" s="147"/>
      <c r="AH18" s="147"/>
      <c r="AI18" s="147"/>
      <c r="AJ18" s="147"/>
      <c r="AK18" s="147"/>
      <c r="AL18" s="147"/>
      <c r="AM18" s="148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</row>
    <row r="19" spans="19:59" s="144" customFormat="1" ht="42.75" customHeight="1">
      <c r="S19" s="146"/>
      <c r="T19" s="146"/>
      <c r="U19" s="146"/>
      <c r="V19" s="146"/>
      <c r="W19" s="146"/>
      <c r="X19" s="146"/>
      <c r="Y19" s="146"/>
      <c r="Z19" s="146"/>
      <c r="AF19" s="147"/>
      <c r="AG19" s="147"/>
      <c r="AH19" s="147"/>
      <c r="AI19" s="147"/>
      <c r="AJ19" s="147"/>
      <c r="AK19" s="147"/>
      <c r="AL19" s="147"/>
      <c r="AM19" s="148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</row>
    <row r="20" spans="19:59" s="144" customFormat="1" ht="12.75" customHeight="1">
      <c r="S20" s="146"/>
      <c r="T20" s="146"/>
      <c r="U20" s="146"/>
      <c r="V20" s="146"/>
      <c r="W20" s="146"/>
      <c r="X20" s="146"/>
      <c r="Y20" s="146"/>
      <c r="Z20" s="146"/>
      <c r="AF20" s="147"/>
      <c r="AG20" s="147"/>
      <c r="AH20" s="147"/>
      <c r="AI20" s="147"/>
      <c r="AJ20" s="147"/>
      <c r="AK20" s="147"/>
      <c r="AL20" s="147"/>
      <c r="AM20" s="148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</row>
    <row r="21" spans="32:59" s="149" customFormat="1" ht="12.75" customHeight="1">
      <c r="AF21" s="151"/>
      <c r="AG21" s="151"/>
      <c r="AH21" s="151"/>
      <c r="AI21" s="151"/>
      <c r="AJ21" s="151"/>
      <c r="AK21" s="151"/>
      <c r="AL21" s="151"/>
      <c r="AM21" s="152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</row>
    <row r="22" spans="1:68" s="144" customFormat="1" ht="19.5">
      <c r="A22" s="312" t="s">
        <v>298</v>
      </c>
      <c r="B22" s="312"/>
      <c r="C22" s="312"/>
      <c r="D22" s="312"/>
      <c r="E22" s="312"/>
      <c r="F22" s="312"/>
      <c r="N22" s="312" t="s">
        <v>519</v>
      </c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147"/>
      <c r="AG22" s="147"/>
      <c r="AH22" s="147"/>
      <c r="AI22" s="147"/>
      <c r="AJ22" s="147"/>
      <c r="AK22" s="147"/>
      <c r="AL22" s="147"/>
      <c r="AM22" s="148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312" t="s">
        <v>701</v>
      </c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</row>
  </sheetData>
  <sheetProtection/>
  <mergeCells count="83">
    <mergeCell ref="BC8:BC9"/>
    <mergeCell ref="BB8:BB9"/>
    <mergeCell ref="BA8:BA9"/>
    <mergeCell ref="AZ8:AZ9"/>
    <mergeCell ref="AY8:AY9"/>
    <mergeCell ref="AX8:AX9"/>
    <mergeCell ref="AL8:AL9"/>
    <mergeCell ref="AK8:AK9"/>
    <mergeCell ref="AW8:AW9"/>
    <mergeCell ref="AV8:AV9"/>
    <mergeCell ref="AU8:AU9"/>
    <mergeCell ref="AT8:AT9"/>
    <mergeCell ref="AS8:AS9"/>
    <mergeCell ref="AR8:AR9"/>
    <mergeCell ref="BS8:BS10"/>
    <mergeCell ref="AJ8:AJ9"/>
    <mergeCell ref="AI8:AI9"/>
    <mergeCell ref="AH8:AH9"/>
    <mergeCell ref="AG8:AG9"/>
    <mergeCell ref="AF8:AF9"/>
    <mergeCell ref="AQ8:AQ9"/>
    <mergeCell ref="AP8:AP9"/>
    <mergeCell ref="AO8:AO9"/>
    <mergeCell ref="AN8:AN9"/>
    <mergeCell ref="BR8:BR10"/>
    <mergeCell ref="R8:R9"/>
    <mergeCell ref="BQ8:BQ10"/>
    <mergeCell ref="Q8:Q9"/>
    <mergeCell ref="BP8:BP10"/>
    <mergeCell ref="X8:X9"/>
    <mergeCell ref="W8:W9"/>
    <mergeCell ref="V8:V9"/>
    <mergeCell ref="U8:U9"/>
    <mergeCell ref="T8:T9"/>
    <mergeCell ref="BO8:BO10"/>
    <mergeCell ref="O8:O9"/>
    <mergeCell ref="BN8:BN10"/>
    <mergeCell ref="N8:N9"/>
    <mergeCell ref="BK8:BK10"/>
    <mergeCell ref="S8:S9"/>
    <mergeCell ref="AE8:AE9"/>
    <mergeCell ref="AD8:AD9"/>
    <mergeCell ref="AC8:AC9"/>
    <mergeCell ref="Y8:Y9"/>
    <mergeCell ref="A8:A10"/>
    <mergeCell ref="C8:D10"/>
    <mergeCell ref="A1:O1"/>
    <mergeCell ref="L8:L9"/>
    <mergeCell ref="A2:O2"/>
    <mergeCell ref="K8:K9"/>
    <mergeCell ref="E8:E10"/>
    <mergeCell ref="J8:J9"/>
    <mergeCell ref="B8:B10"/>
    <mergeCell ref="H8:H9"/>
    <mergeCell ref="BM8:BM9"/>
    <mergeCell ref="AB8:AB9"/>
    <mergeCell ref="BL8:BL9"/>
    <mergeCell ref="G8:G9"/>
    <mergeCell ref="BG8:BJ8"/>
    <mergeCell ref="AA8:AA9"/>
    <mergeCell ref="BF8:BF9"/>
    <mergeCell ref="M8:M9"/>
    <mergeCell ref="P8:P9"/>
    <mergeCell ref="AM8:AM9"/>
    <mergeCell ref="F8:F9"/>
    <mergeCell ref="BE8:BE9"/>
    <mergeCell ref="Z8:Z9"/>
    <mergeCell ref="BD8:BD9"/>
    <mergeCell ref="P1:BO1"/>
    <mergeCell ref="P2:BO2"/>
    <mergeCell ref="A4:BP4"/>
    <mergeCell ref="A5:BP5"/>
    <mergeCell ref="A7:E7"/>
    <mergeCell ref="I8:I9"/>
    <mergeCell ref="A22:F22"/>
    <mergeCell ref="N22:AE22"/>
    <mergeCell ref="AY22:BP22"/>
    <mergeCell ref="AY15:BQ15"/>
    <mergeCell ref="A16:F16"/>
    <mergeCell ref="N16:AE16"/>
    <mergeCell ref="AH16:AX16"/>
    <mergeCell ref="AY16:BP16"/>
    <mergeCell ref="A17:F17"/>
  </mergeCells>
  <printOptions horizontalCentered="1"/>
  <pageMargins left="0.25" right="0.25" top="0.25" bottom="0.25" header="0" footer="0"/>
  <pageSetup horizontalDpi="600" verticalDpi="600" orientation="landscape" paperSize="9" scale="79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BS22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9.421875" style="55" customWidth="1"/>
    <col min="3" max="3" width="10.57421875" style="55" customWidth="1"/>
    <col min="4" max="4" width="4.421875" style="55" bestFit="1" customWidth="1"/>
    <col min="5" max="5" width="5.8515625" style="55" customWidth="1"/>
    <col min="6" max="30" width="2.28125" style="55" customWidth="1"/>
    <col min="31" max="59" width="2.28125" style="0" customWidth="1"/>
    <col min="60" max="62" width="2.421875" style="0" customWidth="1"/>
    <col min="63" max="67" width="1.8515625" style="0" customWidth="1"/>
    <col min="68" max="68" width="4.140625" style="0" customWidth="1"/>
  </cols>
  <sheetData>
    <row r="1" spans="1:67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 t="s">
        <v>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</row>
    <row r="2" spans="1:67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 t="s">
        <v>3</v>
      </c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</row>
    <row r="3" s="55" customFormat="1" ht="9" customHeight="1"/>
    <row r="4" spans="1:68" s="9" customFormat="1" ht="18.75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</row>
    <row r="5" spans="1:68" s="11" customFormat="1" ht="17.25" customHeight="1">
      <c r="A5" s="307" t="s">
        <v>856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</row>
    <row r="6" spans="1:68" s="11" customFormat="1" ht="17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65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</row>
    <row r="7" spans="1:68" s="160" customFormat="1" ht="19.5" customHeight="1">
      <c r="A7" s="308" t="s">
        <v>4</v>
      </c>
      <c r="B7" s="309"/>
      <c r="C7" s="309"/>
      <c r="D7" s="309"/>
      <c r="E7" s="310"/>
      <c r="F7" s="163">
        <v>1</v>
      </c>
      <c r="G7" s="163">
        <v>2</v>
      </c>
      <c r="H7" s="163">
        <v>3</v>
      </c>
      <c r="I7" s="163">
        <v>4</v>
      </c>
      <c r="J7" s="163">
        <v>5</v>
      </c>
      <c r="K7" s="163">
        <v>6</v>
      </c>
      <c r="L7" s="163">
        <v>7</v>
      </c>
      <c r="M7" s="163">
        <v>8</v>
      </c>
      <c r="N7" s="163">
        <v>9</v>
      </c>
      <c r="O7" s="163">
        <v>10</v>
      </c>
      <c r="P7" s="163">
        <v>11</v>
      </c>
      <c r="Q7" s="163">
        <v>12</v>
      </c>
      <c r="R7" s="163">
        <v>13</v>
      </c>
      <c r="S7" s="163">
        <v>14</v>
      </c>
      <c r="T7" s="163">
        <v>15</v>
      </c>
      <c r="U7" s="163">
        <v>16</v>
      </c>
      <c r="V7" s="163">
        <v>17</v>
      </c>
      <c r="W7" s="163">
        <v>18</v>
      </c>
      <c r="X7" s="163">
        <v>19</v>
      </c>
      <c r="Y7" s="163">
        <v>20</v>
      </c>
      <c r="Z7" s="163">
        <v>21</v>
      </c>
      <c r="AA7" s="163">
        <v>22</v>
      </c>
      <c r="AB7" s="163">
        <v>23</v>
      </c>
      <c r="AC7" s="163">
        <v>24</v>
      </c>
      <c r="AD7" s="163">
        <v>25</v>
      </c>
      <c r="AE7" s="163">
        <v>26</v>
      </c>
      <c r="AF7" s="163">
        <v>27</v>
      </c>
      <c r="AG7" s="163">
        <v>28</v>
      </c>
      <c r="AH7" s="163">
        <v>29</v>
      </c>
      <c r="AI7" s="163">
        <v>30</v>
      </c>
      <c r="AJ7" s="163">
        <v>31</v>
      </c>
      <c r="AK7" s="163">
        <v>32</v>
      </c>
      <c r="AL7" s="163">
        <v>33</v>
      </c>
      <c r="AM7" s="163">
        <v>34</v>
      </c>
      <c r="AN7" s="163">
        <v>35</v>
      </c>
      <c r="AO7" s="163">
        <v>36</v>
      </c>
      <c r="AP7" s="163">
        <v>37</v>
      </c>
      <c r="AQ7" s="163">
        <v>38</v>
      </c>
      <c r="AR7" s="163">
        <v>39</v>
      </c>
      <c r="AS7" s="163">
        <v>40</v>
      </c>
      <c r="AT7" s="163">
        <v>41</v>
      </c>
      <c r="AU7" s="163">
        <v>42</v>
      </c>
      <c r="AV7" s="163">
        <v>43</v>
      </c>
      <c r="AW7" s="163">
        <v>44</v>
      </c>
      <c r="AX7" s="163">
        <v>45</v>
      </c>
      <c r="AY7" s="163">
        <v>46</v>
      </c>
      <c r="AZ7" s="163">
        <v>47</v>
      </c>
      <c r="BA7" s="163">
        <v>48</v>
      </c>
      <c r="BB7" s="163">
        <v>49</v>
      </c>
      <c r="BC7" s="163">
        <v>50</v>
      </c>
      <c r="BD7" s="163">
        <v>51</v>
      </c>
      <c r="BE7" s="163">
        <v>52</v>
      </c>
      <c r="BF7" s="163">
        <v>53</v>
      </c>
      <c r="BG7" s="163">
        <v>54</v>
      </c>
      <c r="BH7" s="163"/>
      <c r="BI7" s="163"/>
      <c r="BJ7" s="163"/>
      <c r="BK7" s="163"/>
      <c r="BL7" s="162"/>
      <c r="BM7" s="162"/>
      <c r="BN7" s="162"/>
      <c r="BO7" s="162"/>
      <c r="BP7" s="162"/>
    </row>
    <row r="8" spans="1:68" s="55" customFormat="1" ht="19.5" customHeight="1">
      <c r="A8" s="290" t="s">
        <v>4</v>
      </c>
      <c r="B8" s="296" t="s">
        <v>5</v>
      </c>
      <c r="C8" s="299" t="s">
        <v>6</v>
      </c>
      <c r="D8" s="300"/>
      <c r="E8" s="293" t="s">
        <v>7</v>
      </c>
      <c r="F8" s="284" t="s">
        <v>28</v>
      </c>
      <c r="G8" s="284" t="s">
        <v>715</v>
      </c>
      <c r="H8" s="284" t="s">
        <v>717</v>
      </c>
      <c r="I8" s="284" t="s">
        <v>37</v>
      </c>
      <c r="J8" s="284" t="s">
        <v>855</v>
      </c>
      <c r="K8" s="284" t="s">
        <v>38</v>
      </c>
      <c r="L8" s="284" t="s">
        <v>854</v>
      </c>
      <c r="M8" s="284" t="s">
        <v>853</v>
      </c>
      <c r="N8" s="284" t="s">
        <v>588</v>
      </c>
      <c r="O8" s="284" t="s">
        <v>274</v>
      </c>
      <c r="P8" s="284" t="s">
        <v>8</v>
      </c>
      <c r="Q8" s="284" t="s">
        <v>135</v>
      </c>
      <c r="R8" s="284" t="s">
        <v>40</v>
      </c>
      <c r="S8" s="284" t="s">
        <v>852</v>
      </c>
      <c r="T8" s="284" t="s">
        <v>851</v>
      </c>
      <c r="U8" s="284" t="s">
        <v>39</v>
      </c>
      <c r="V8" s="284" t="s">
        <v>850</v>
      </c>
      <c r="W8" s="284" t="s">
        <v>713</v>
      </c>
      <c r="X8" s="284" t="s">
        <v>849</v>
      </c>
      <c r="Y8" s="284" t="s">
        <v>275</v>
      </c>
      <c r="Z8" s="284" t="s">
        <v>848</v>
      </c>
      <c r="AA8" s="284" t="s">
        <v>724</v>
      </c>
      <c r="AB8" s="284" t="s">
        <v>847</v>
      </c>
      <c r="AC8" s="284" t="s">
        <v>736</v>
      </c>
      <c r="AD8" s="284" t="s">
        <v>846</v>
      </c>
      <c r="AE8" s="284" t="s">
        <v>845</v>
      </c>
      <c r="AF8" s="284" t="s">
        <v>844</v>
      </c>
      <c r="AG8" s="284" t="s">
        <v>29</v>
      </c>
      <c r="AH8" s="284" t="s">
        <v>139</v>
      </c>
      <c r="AI8" s="284" t="s">
        <v>635</v>
      </c>
      <c r="AJ8" s="284" t="s">
        <v>22</v>
      </c>
      <c r="AK8" s="284" t="s">
        <v>289</v>
      </c>
      <c r="AL8" s="284" t="s">
        <v>722</v>
      </c>
      <c r="AM8" s="284" t="s">
        <v>140</v>
      </c>
      <c r="AN8" s="284" t="s">
        <v>263</v>
      </c>
      <c r="AO8" s="284" t="s">
        <v>739</v>
      </c>
      <c r="AP8" s="284" t="s">
        <v>155</v>
      </c>
      <c r="AQ8" s="284" t="s">
        <v>769</v>
      </c>
      <c r="AR8" s="284" t="s">
        <v>843</v>
      </c>
      <c r="AS8" s="284" t="s">
        <v>727</v>
      </c>
      <c r="AT8" s="284" t="s">
        <v>712</v>
      </c>
      <c r="AU8" s="284" t="s">
        <v>282</v>
      </c>
      <c r="AV8" s="284" t="s">
        <v>842</v>
      </c>
      <c r="AW8" s="284" t="s">
        <v>841</v>
      </c>
      <c r="AX8" s="284" t="s">
        <v>840</v>
      </c>
      <c r="AY8" s="284" t="s">
        <v>773</v>
      </c>
      <c r="AZ8" s="284" t="s">
        <v>33</v>
      </c>
      <c r="BA8" s="284" t="s">
        <v>839</v>
      </c>
      <c r="BB8" s="284" t="s">
        <v>838</v>
      </c>
      <c r="BC8" s="284" t="s">
        <v>837</v>
      </c>
      <c r="BD8" s="284" t="s">
        <v>836</v>
      </c>
      <c r="BE8" s="281" t="s">
        <v>93</v>
      </c>
      <c r="BF8" s="282"/>
      <c r="BG8" s="283"/>
      <c r="BH8" s="284" t="s">
        <v>52</v>
      </c>
      <c r="BI8" s="284" t="s">
        <v>53</v>
      </c>
      <c r="BJ8" s="284" t="s">
        <v>54</v>
      </c>
      <c r="BK8" s="284" t="s">
        <v>55</v>
      </c>
      <c r="BL8" s="284" t="s">
        <v>56</v>
      </c>
      <c r="BM8" s="284" t="s">
        <v>57</v>
      </c>
      <c r="BN8" s="284" t="s">
        <v>58</v>
      </c>
      <c r="BO8" s="284" t="s">
        <v>107</v>
      </c>
      <c r="BP8" s="286" t="s">
        <v>59</v>
      </c>
    </row>
    <row r="9" spans="1:68" s="55" customFormat="1" ht="190.5" customHeight="1">
      <c r="A9" s="291"/>
      <c r="B9" s="297"/>
      <c r="C9" s="301"/>
      <c r="D9" s="302"/>
      <c r="E9" s="29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68" t="s">
        <v>748</v>
      </c>
      <c r="BF9" s="68" t="s">
        <v>835</v>
      </c>
      <c r="BG9" s="68" t="s">
        <v>249</v>
      </c>
      <c r="BH9" s="289"/>
      <c r="BI9" s="285"/>
      <c r="BJ9" s="285"/>
      <c r="BK9" s="289"/>
      <c r="BL9" s="289"/>
      <c r="BM9" s="289"/>
      <c r="BN9" s="289"/>
      <c r="BO9" s="289"/>
      <c r="BP9" s="287"/>
    </row>
    <row r="10" spans="1:68" s="55" customFormat="1" ht="14.25" customHeight="1">
      <c r="A10" s="292"/>
      <c r="B10" s="298"/>
      <c r="C10" s="303"/>
      <c r="D10" s="304"/>
      <c r="E10" s="295"/>
      <c r="F10" s="67">
        <v>2</v>
      </c>
      <c r="G10" s="67">
        <v>2</v>
      </c>
      <c r="H10" s="67">
        <v>3</v>
      </c>
      <c r="I10" s="67">
        <v>4</v>
      </c>
      <c r="J10" s="67">
        <v>2</v>
      </c>
      <c r="K10" s="67">
        <v>3</v>
      </c>
      <c r="L10" s="67">
        <v>3</v>
      </c>
      <c r="M10" s="67">
        <v>2</v>
      </c>
      <c r="N10" s="67">
        <v>2</v>
      </c>
      <c r="O10" s="67">
        <v>2</v>
      </c>
      <c r="P10" s="67">
        <v>2</v>
      </c>
      <c r="Q10" s="67">
        <v>3</v>
      </c>
      <c r="R10" s="67">
        <v>2</v>
      </c>
      <c r="S10" s="67">
        <v>2</v>
      </c>
      <c r="T10" s="67">
        <v>2</v>
      </c>
      <c r="U10" s="67">
        <v>3</v>
      </c>
      <c r="V10" s="67">
        <v>2</v>
      </c>
      <c r="W10" s="67">
        <v>2</v>
      </c>
      <c r="X10" s="67">
        <v>2</v>
      </c>
      <c r="Y10" s="67">
        <v>2</v>
      </c>
      <c r="Z10" s="67">
        <v>2</v>
      </c>
      <c r="AA10" s="67">
        <v>4</v>
      </c>
      <c r="AB10" s="67">
        <v>2</v>
      </c>
      <c r="AC10" s="67">
        <v>2</v>
      </c>
      <c r="AD10" s="67">
        <v>3</v>
      </c>
      <c r="AE10" s="67">
        <v>2</v>
      </c>
      <c r="AF10" s="67">
        <v>2</v>
      </c>
      <c r="AG10" s="67">
        <v>3</v>
      </c>
      <c r="AH10" s="67">
        <v>2</v>
      </c>
      <c r="AI10" s="67">
        <v>2</v>
      </c>
      <c r="AJ10" s="67">
        <v>3</v>
      </c>
      <c r="AK10" s="67">
        <v>2</v>
      </c>
      <c r="AL10" s="67">
        <v>3</v>
      </c>
      <c r="AM10" s="67">
        <v>2</v>
      </c>
      <c r="AN10" s="67">
        <v>3</v>
      </c>
      <c r="AO10" s="67">
        <v>2</v>
      </c>
      <c r="AP10" s="67">
        <v>2</v>
      </c>
      <c r="AQ10" s="67">
        <v>2</v>
      </c>
      <c r="AR10" s="67">
        <v>3</v>
      </c>
      <c r="AS10" s="67">
        <v>3</v>
      </c>
      <c r="AT10" s="67">
        <v>2</v>
      </c>
      <c r="AU10" s="67">
        <v>2</v>
      </c>
      <c r="AV10" s="67">
        <v>3</v>
      </c>
      <c r="AW10" s="67">
        <v>2</v>
      </c>
      <c r="AX10" s="67">
        <v>3</v>
      </c>
      <c r="AY10" s="67">
        <v>2</v>
      </c>
      <c r="AZ10" s="67">
        <v>2</v>
      </c>
      <c r="BA10" s="67">
        <v>3</v>
      </c>
      <c r="BB10" s="67">
        <v>3</v>
      </c>
      <c r="BC10" s="67">
        <v>4</v>
      </c>
      <c r="BD10" s="67">
        <v>2</v>
      </c>
      <c r="BE10" s="65">
        <v>3</v>
      </c>
      <c r="BF10" s="65">
        <v>3</v>
      </c>
      <c r="BG10" s="65">
        <v>6</v>
      </c>
      <c r="BH10" s="285"/>
      <c r="BJ10" s="67">
        <v>130</v>
      </c>
      <c r="BK10" s="285"/>
      <c r="BL10" s="285"/>
      <c r="BM10" s="285"/>
      <c r="BN10" s="285"/>
      <c r="BO10" s="285"/>
      <c r="BP10" s="288"/>
    </row>
    <row r="11" spans="1:68" s="55" customFormat="1" ht="34.5" customHeight="1">
      <c r="A11" s="65">
        <v>1</v>
      </c>
      <c r="B11" s="63">
        <v>1611100491</v>
      </c>
      <c r="C11" s="61" t="s">
        <v>834</v>
      </c>
      <c r="D11" s="64" t="s">
        <v>828</v>
      </c>
      <c r="E11" s="63" t="s">
        <v>678</v>
      </c>
      <c r="F11" s="175">
        <v>2</v>
      </c>
      <c r="G11" s="175">
        <v>2.5</v>
      </c>
      <c r="H11" s="175">
        <v>2.5</v>
      </c>
      <c r="I11" s="175">
        <v>4</v>
      </c>
      <c r="J11" s="175">
        <v>3.5</v>
      </c>
      <c r="K11" s="175">
        <v>4</v>
      </c>
      <c r="L11" s="175">
        <v>4</v>
      </c>
      <c r="M11" s="175">
        <v>4</v>
      </c>
      <c r="N11" s="175">
        <v>3</v>
      </c>
      <c r="O11" s="175">
        <v>2</v>
      </c>
      <c r="P11" s="175">
        <v>2</v>
      </c>
      <c r="Q11" s="175">
        <v>2</v>
      </c>
      <c r="R11" s="175">
        <v>1</v>
      </c>
      <c r="S11" s="175">
        <v>3</v>
      </c>
      <c r="T11" s="175">
        <v>3</v>
      </c>
      <c r="U11" s="175">
        <v>3</v>
      </c>
      <c r="V11" s="175">
        <v>2.5</v>
      </c>
      <c r="W11" s="175">
        <v>3</v>
      </c>
      <c r="X11" s="175">
        <v>4</v>
      </c>
      <c r="Y11" s="175">
        <v>3</v>
      </c>
      <c r="Z11" s="175">
        <v>3.5</v>
      </c>
      <c r="AA11" s="175">
        <v>1.5</v>
      </c>
      <c r="AB11" s="175">
        <v>1.5</v>
      </c>
      <c r="AC11" s="175">
        <v>2.5</v>
      </c>
      <c r="AD11" s="175">
        <v>3</v>
      </c>
      <c r="AE11" s="175">
        <v>3</v>
      </c>
      <c r="AF11" s="175">
        <v>3</v>
      </c>
      <c r="AG11" s="175">
        <v>3.5</v>
      </c>
      <c r="AH11" s="175">
        <v>3.5</v>
      </c>
      <c r="AI11" s="175">
        <v>2</v>
      </c>
      <c r="AJ11" s="175">
        <v>2</v>
      </c>
      <c r="AK11" s="175">
        <v>2.5</v>
      </c>
      <c r="AL11" s="175">
        <v>3</v>
      </c>
      <c r="AM11" s="175">
        <v>2</v>
      </c>
      <c r="AN11" s="175">
        <v>3.5</v>
      </c>
      <c r="AO11" s="175">
        <v>2</v>
      </c>
      <c r="AP11" s="175">
        <v>2.5</v>
      </c>
      <c r="AQ11" s="175">
        <v>2</v>
      </c>
      <c r="AR11" s="175">
        <v>3</v>
      </c>
      <c r="AS11" s="175">
        <v>2.5</v>
      </c>
      <c r="AT11" s="175">
        <v>2</v>
      </c>
      <c r="AU11" s="175">
        <v>3</v>
      </c>
      <c r="AV11" s="175">
        <v>2</v>
      </c>
      <c r="AW11" s="175">
        <v>2.5</v>
      </c>
      <c r="AX11" s="175">
        <v>2</v>
      </c>
      <c r="AY11" s="175">
        <v>2</v>
      </c>
      <c r="AZ11" s="175">
        <v>3</v>
      </c>
      <c r="BA11" s="175">
        <v>3</v>
      </c>
      <c r="BB11" s="175">
        <v>3</v>
      </c>
      <c r="BC11" s="175">
        <v>3</v>
      </c>
      <c r="BD11" s="175">
        <v>3.5</v>
      </c>
      <c r="BE11" s="175" t="s">
        <v>176</v>
      </c>
      <c r="BF11" s="175" t="s">
        <v>176</v>
      </c>
      <c r="BG11" s="175">
        <v>4</v>
      </c>
      <c r="BH11" s="174">
        <v>4.615384615384615</v>
      </c>
      <c r="BI11" s="174" t="s">
        <v>128</v>
      </c>
      <c r="BJ11" s="174" t="s">
        <v>833</v>
      </c>
      <c r="BK11" s="61" t="s">
        <v>62</v>
      </c>
      <c r="BL11" s="61" t="s">
        <v>62</v>
      </c>
      <c r="BM11" s="61" t="s">
        <v>62</v>
      </c>
      <c r="BN11" s="61" t="s">
        <v>62</v>
      </c>
      <c r="BO11" s="61" t="s">
        <v>62</v>
      </c>
      <c r="BP11" s="66" t="s">
        <v>120</v>
      </c>
    </row>
    <row r="12" spans="1:9" s="55" customFormat="1" ht="39.75" customHeight="1">
      <c r="A12" s="157"/>
      <c r="B12" s="157"/>
      <c r="C12" s="157"/>
      <c r="D12" s="157"/>
      <c r="E12" s="157"/>
      <c r="F12" s="157"/>
      <c r="G12" s="157"/>
      <c r="H12" s="157"/>
      <c r="I12" s="157"/>
    </row>
    <row r="13" spans="1:46" ht="12.75">
      <c r="A13" s="94" t="s">
        <v>75</v>
      </c>
      <c r="C13" s="113" t="s">
        <v>86</v>
      </c>
      <c r="H13" s="93" t="s">
        <v>77</v>
      </c>
      <c r="T13" s="93" t="s">
        <v>78</v>
      </c>
      <c r="AB13" s="93" t="s">
        <v>119</v>
      </c>
      <c r="AJ13" s="93"/>
      <c r="AT13" s="93" t="s">
        <v>118</v>
      </c>
    </row>
    <row r="14" ht="12.75">
      <c r="C14" s="155" t="s">
        <v>96</v>
      </c>
    </row>
    <row r="15" spans="1:71" ht="19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/>
      <c r="AM15" s="95"/>
      <c r="AY15" s="154" t="s">
        <v>382</v>
      </c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S15" s="143"/>
    </row>
    <row r="16" spans="1:71" s="144" customFormat="1" ht="19.5">
      <c r="A16" s="312" t="s">
        <v>522</v>
      </c>
      <c r="B16" s="312"/>
      <c r="C16" s="312"/>
      <c r="D16" s="312"/>
      <c r="E16" s="312"/>
      <c r="F16" s="312"/>
      <c r="N16" s="312" t="s">
        <v>302</v>
      </c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147"/>
      <c r="AG16" s="147"/>
      <c r="AH16" s="313" t="s">
        <v>702</v>
      </c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2" t="s">
        <v>300</v>
      </c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S16" s="145"/>
    </row>
    <row r="17" spans="1:71" s="144" customFormat="1" ht="19.5">
      <c r="A17" s="312" t="s">
        <v>299</v>
      </c>
      <c r="B17" s="312"/>
      <c r="C17" s="312"/>
      <c r="D17" s="312"/>
      <c r="E17" s="312"/>
      <c r="F17" s="312"/>
      <c r="AF17" s="147"/>
      <c r="AG17" s="147"/>
      <c r="AH17" s="147"/>
      <c r="AI17" s="147"/>
      <c r="AJ17" s="147"/>
      <c r="AK17" s="147"/>
      <c r="AL17" s="147"/>
      <c r="AM17" s="148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S17" s="145"/>
    </row>
    <row r="18" spans="19:71" s="144" customFormat="1" ht="12.75" customHeight="1">
      <c r="S18" s="146"/>
      <c r="T18" s="146"/>
      <c r="U18" s="146"/>
      <c r="V18" s="146"/>
      <c r="W18" s="146"/>
      <c r="X18" s="146"/>
      <c r="Y18" s="146"/>
      <c r="Z18" s="146"/>
      <c r="AF18" s="147"/>
      <c r="AG18" s="147"/>
      <c r="AH18" s="147"/>
      <c r="AI18" s="147"/>
      <c r="AJ18" s="147"/>
      <c r="AK18" s="147"/>
      <c r="AL18" s="147"/>
      <c r="AM18" s="148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S18" s="145"/>
    </row>
    <row r="19" spans="19:71" s="144" customFormat="1" ht="42.75" customHeight="1">
      <c r="S19" s="146"/>
      <c r="T19" s="146"/>
      <c r="U19" s="146"/>
      <c r="V19" s="146"/>
      <c r="W19" s="146"/>
      <c r="X19" s="146"/>
      <c r="Y19" s="146"/>
      <c r="Z19" s="146"/>
      <c r="AF19" s="147"/>
      <c r="AG19" s="147"/>
      <c r="AH19" s="147"/>
      <c r="AI19" s="147"/>
      <c r="AJ19" s="147"/>
      <c r="AK19" s="147"/>
      <c r="AL19" s="147"/>
      <c r="AM19" s="148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S19" s="145"/>
    </row>
    <row r="20" spans="19:71" s="144" customFormat="1" ht="12.75" customHeight="1">
      <c r="S20" s="146"/>
      <c r="T20" s="146"/>
      <c r="U20" s="146"/>
      <c r="V20" s="146"/>
      <c r="W20" s="146"/>
      <c r="X20" s="146"/>
      <c r="Y20" s="146"/>
      <c r="Z20" s="146"/>
      <c r="AF20" s="147"/>
      <c r="AG20" s="147"/>
      <c r="AH20" s="147"/>
      <c r="AI20" s="147"/>
      <c r="AJ20" s="147"/>
      <c r="AK20" s="147"/>
      <c r="AL20" s="147"/>
      <c r="AM20" s="148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S20" s="145"/>
    </row>
    <row r="21" spans="32:71" s="149" customFormat="1" ht="12.75" customHeight="1">
      <c r="AF21" s="151"/>
      <c r="AG21" s="151"/>
      <c r="AH21" s="151"/>
      <c r="AI21" s="151"/>
      <c r="AJ21" s="151"/>
      <c r="AK21" s="151"/>
      <c r="AL21" s="151"/>
      <c r="AM21" s="152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S21" s="150"/>
    </row>
    <row r="22" spans="1:71" s="144" customFormat="1" ht="19.5">
      <c r="A22" s="312" t="s">
        <v>298</v>
      </c>
      <c r="B22" s="312"/>
      <c r="C22" s="312"/>
      <c r="D22" s="312"/>
      <c r="E22" s="312"/>
      <c r="F22" s="312"/>
      <c r="N22" s="312" t="s">
        <v>519</v>
      </c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147"/>
      <c r="AG22" s="147"/>
      <c r="AH22" s="147"/>
      <c r="AI22" s="147"/>
      <c r="AJ22" s="147"/>
      <c r="AK22" s="147"/>
      <c r="AL22" s="147"/>
      <c r="AM22" s="148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312" t="s">
        <v>701</v>
      </c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S22" s="145"/>
    </row>
  </sheetData>
  <sheetProtection/>
  <mergeCells count="80">
    <mergeCell ref="A16:F16"/>
    <mergeCell ref="N16:AE16"/>
    <mergeCell ref="AH16:AX16"/>
    <mergeCell ref="AY16:BP16"/>
    <mergeCell ref="A17:F17"/>
    <mergeCell ref="A22:F22"/>
    <mergeCell ref="N22:AE22"/>
    <mergeCell ref="AY22:BP22"/>
    <mergeCell ref="P1:BO1"/>
    <mergeCell ref="P2:BO2"/>
    <mergeCell ref="A4:BP4"/>
    <mergeCell ref="A5:BP5"/>
    <mergeCell ref="A7:E7"/>
    <mergeCell ref="F8:F9"/>
    <mergeCell ref="BE8:BG8"/>
    <mergeCell ref="Z8:Z9"/>
    <mergeCell ref="BD8:BD9"/>
    <mergeCell ref="A1:O1"/>
    <mergeCell ref="A2:O2"/>
    <mergeCell ref="K8:K9"/>
    <mergeCell ref="E8:E10"/>
    <mergeCell ref="J8:J9"/>
    <mergeCell ref="B8:B10"/>
    <mergeCell ref="I8:I9"/>
    <mergeCell ref="H8:H9"/>
    <mergeCell ref="G8:G9"/>
    <mergeCell ref="O8:O9"/>
    <mergeCell ref="M8:M9"/>
    <mergeCell ref="A8:A10"/>
    <mergeCell ref="L8:L9"/>
    <mergeCell ref="AB8:AB9"/>
    <mergeCell ref="BJ8:BJ9"/>
    <mergeCell ref="AA8:AA9"/>
    <mergeCell ref="Y8:Y9"/>
    <mergeCell ref="C8:D10"/>
    <mergeCell ref="P8:P9"/>
    <mergeCell ref="X8:X9"/>
    <mergeCell ref="W8:W9"/>
    <mergeCell ref="BM8:BM10"/>
    <mergeCell ref="BL8:BL10"/>
    <mergeCell ref="BI8:BI9"/>
    <mergeCell ref="AC8:AC9"/>
    <mergeCell ref="BK8:BK10"/>
    <mergeCell ref="N8:N9"/>
    <mergeCell ref="BH8:BH10"/>
    <mergeCell ref="V8:V9"/>
    <mergeCell ref="U8:U9"/>
    <mergeCell ref="T8:T9"/>
    <mergeCell ref="BP8:BP10"/>
    <mergeCell ref="S8:S9"/>
    <mergeCell ref="BO8:BO10"/>
    <mergeCell ref="R8:R9"/>
    <mergeCell ref="BN8:BN10"/>
    <mergeCell ref="Q8:Q9"/>
    <mergeCell ref="AI8:AI9"/>
    <mergeCell ref="AH8:AH9"/>
    <mergeCell ref="AG8:AG9"/>
    <mergeCell ref="AF8:AF9"/>
    <mergeCell ref="AE8:AE9"/>
    <mergeCell ref="AD8:AD9"/>
    <mergeCell ref="AQ8:AQ9"/>
    <mergeCell ref="AP8:AP9"/>
    <mergeCell ref="AO8:AO9"/>
    <mergeCell ref="AN8:AN9"/>
    <mergeCell ref="AM8:AM9"/>
    <mergeCell ref="AL8:AL9"/>
    <mergeCell ref="AK8:AK9"/>
    <mergeCell ref="AJ8:AJ9"/>
    <mergeCell ref="AW8:AW9"/>
    <mergeCell ref="AV8:AV9"/>
    <mergeCell ref="AU8:AU9"/>
    <mergeCell ref="AT8:AT9"/>
    <mergeCell ref="AS8:AS9"/>
    <mergeCell ref="AR8:AR9"/>
    <mergeCell ref="BC8:BC9"/>
    <mergeCell ref="BB8:BB9"/>
    <mergeCell ref="BA8:BA9"/>
    <mergeCell ref="AZ8:AZ9"/>
    <mergeCell ref="AY8:AY9"/>
    <mergeCell ref="AX8:AX9"/>
  </mergeCells>
  <printOptions horizontalCentered="1"/>
  <pageMargins left="0.25" right="0.25" top="0.25" bottom="0.25" header="0" footer="0"/>
  <pageSetup horizontalDpi="600" verticalDpi="600" orientation="landscape" paperSize="9" scale="7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O23"/>
  <sheetViews>
    <sheetView zoomScaleSheetLayoutView="100" zoomScalePageLayoutView="0" workbookViewId="0" topLeftCell="A7">
      <selection activeCell="AG26" sqref="AG26"/>
    </sheetView>
  </sheetViews>
  <sheetFormatPr defaultColWidth="10.28125" defaultRowHeight="12.75" customHeight="1"/>
  <cols>
    <col min="1" max="1" width="3.00390625" style="23" customWidth="1"/>
    <col min="2" max="2" width="12.57421875" style="23" customWidth="1"/>
    <col min="3" max="3" width="12.00390625" style="23" customWidth="1"/>
    <col min="4" max="4" width="7.140625" style="23" customWidth="1"/>
    <col min="5" max="5" width="5.8515625" style="23" customWidth="1"/>
    <col min="6" max="53" width="2.421875" style="23" customWidth="1"/>
    <col min="54" max="54" width="3.8515625" style="23" customWidth="1"/>
    <col min="55" max="59" width="2.421875" style="23" customWidth="1"/>
    <col min="60" max="60" width="8.8515625" style="23" customWidth="1"/>
    <col min="61" max="16384" width="10.28125" style="23" customWidth="1"/>
  </cols>
  <sheetData>
    <row r="1" spans="1:60" ht="21.7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 t="s">
        <v>1</v>
      </c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</row>
    <row r="2" spans="1:60" ht="21.7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9" t="s">
        <v>3</v>
      </c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</row>
    <row r="3" spans="1:60" ht="27.75" customHeight="1">
      <c r="A3" s="338" t="s">
        <v>109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</row>
    <row r="4" spans="1:60" s="41" customFormat="1" ht="26.25" customHeight="1">
      <c r="A4" s="280" t="s">
        <v>108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</row>
    <row r="5" spans="10:11" s="41" customFormat="1" ht="8.25" customHeight="1">
      <c r="J5" s="42"/>
      <c r="K5" s="42"/>
    </row>
    <row r="6" spans="1:60" ht="68.25" customHeight="1">
      <c r="A6" s="335" t="s">
        <v>4</v>
      </c>
      <c r="B6" s="334" t="s">
        <v>5</v>
      </c>
      <c r="C6" s="334" t="s">
        <v>6</v>
      </c>
      <c r="D6" s="336"/>
      <c r="E6" s="341" t="s">
        <v>7</v>
      </c>
      <c r="F6" s="340" t="s">
        <v>18</v>
      </c>
      <c r="G6" s="340" t="s">
        <v>28</v>
      </c>
      <c r="H6" s="340" t="s">
        <v>42</v>
      </c>
      <c r="I6" s="340" t="s">
        <v>43</v>
      </c>
      <c r="J6" s="340" t="s">
        <v>24</v>
      </c>
      <c r="K6" s="340" t="s">
        <v>30</v>
      </c>
      <c r="L6" s="340" t="s">
        <v>47</v>
      </c>
      <c r="M6" s="340" t="s">
        <v>48</v>
      </c>
      <c r="N6" s="340" t="s">
        <v>25</v>
      </c>
      <c r="O6" s="340" t="s">
        <v>33</v>
      </c>
      <c r="P6" s="340" t="s">
        <v>8</v>
      </c>
      <c r="Q6" s="340" t="s">
        <v>32</v>
      </c>
      <c r="R6" s="340" t="s">
        <v>14</v>
      </c>
      <c r="S6" s="340" t="s">
        <v>13</v>
      </c>
      <c r="T6" s="340" t="s">
        <v>15</v>
      </c>
      <c r="U6" s="340" t="s">
        <v>41</v>
      </c>
      <c r="V6" s="340" t="s">
        <v>17</v>
      </c>
      <c r="W6" s="340" t="s">
        <v>44</v>
      </c>
      <c r="X6" s="340" t="s">
        <v>16</v>
      </c>
      <c r="Y6" s="340" t="s">
        <v>38</v>
      </c>
      <c r="Z6" s="340" t="s">
        <v>35</v>
      </c>
      <c r="AA6" s="340" t="s">
        <v>19</v>
      </c>
      <c r="AB6" s="340" t="s">
        <v>50</v>
      </c>
      <c r="AC6" s="340" t="s">
        <v>36</v>
      </c>
      <c r="AD6" s="340" t="s">
        <v>22</v>
      </c>
      <c r="AE6" s="340" t="s">
        <v>29</v>
      </c>
      <c r="AF6" s="340" t="s">
        <v>10</v>
      </c>
      <c r="AG6" s="340" t="s">
        <v>45</v>
      </c>
      <c r="AH6" s="340" t="s">
        <v>9</v>
      </c>
      <c r="AI6" s="340" t="s">
        <v>26</v>
      </c>
      <c r="AJ6" s="340" t="s">
        <v>49</v>
      </c>
      <c r="AK6" s="340" t="s">
        <v>39</v>
      </c>
      <c r="AL6" s="340" t="s">
        <v>23</v>
      </c>
      <c r="AM6" s="340" t="s">
        <v>37</v>
      </c>
      <c r="AN6" s="340" t="s">
        <v>40</v>
      </c>
      <c r="AO6" s="340" t="s">
        <v>12</v>
      </c>
      <c r="AP6" s="340" t="s">
        <v>34</v>
      </c>
      <c r="AQ6" s="340" t="s">
        <v>46</v>
      </c>
      <c r="AR6" s="340" t="s">
        <v>51</v>
      </c>
      <c r="AS6" s="340" t="s">
        <v>27</v>
      </c>
      <c r="AT6" s="340" t="s">
        <v>11</v>
      </c>
      <c r="AU6" s="340" t="s">
        <v>21</v>
      </c>
      <c r="AV6" s="340" t="s">
        <v>31</v>
      </c>
      <c r="AW6" s="340" t="s">
        <v>20</v>
      </c>
      <c r="AX6" s="342" t="s">
        <v>93</v>
      </c>
      <c r="AY6" s="343"/>
      <c r="AZ6" s="340" t="s">
        <v>52</v>
      </c>
      <c r="BA6" s="340" t="s">
        <v>53</v>
      </c>
      <c r="BB6" s="340" t="s">
        <v>54</v>
      </c>
      <c r="BC6" s="340" t="s">
        <v>55</v>
      </c>
      <c r="BD6" s="340" t="s">
        <v>56</v>
      </c>
      <c r="BE6" s="340" t="s">
        <v>57</v>
      </c>
      <c r="BF6" s="340" t="s">
        <v>58</v>
      </c>
      <c r="BG6" s="340" t="s">
        <v>107</v>
      </c>
      <c r="BH6" s="344" t="s">
        <v>59</v>
      </c>
    </row>
    <row r="7" spans="1:60" ht="102" customHeight="1">
      <c r="A7" s="318"/>
      <c r="B7" s="320"/>
      <c r="C7" s="320"/>
      <c r="D7" s="321"/>
      <c r="E7" s="324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6" t="s">
        <v>61</v>
      </c>
      <c r="AY7" s="36" t="s">
        <v>60</v>
      </c>
      <c r="AZ7" s="314"/>
      <c r="BA7" s="314"/>
      <c r="BB7" s="314"/>
      <c r="BC7" s="314"/>
      <c r="BD7" s="314"/>
      <c r="BE7" s="314"/>
      <c r="BF7" s="314"/>
      <c r="BG7" s="314"/>
      <c r="BH7" s="327"/>
    </row>
    <row r="8" spans="1:60" ht="26.25" customHeight="1">
      <c r="A8" s="319"/>
      <c r="B8" s="322"/>
      <c r="C8" s="322"/>
      <c r="D8" s="323"/>
      <c r="E8" s="325"/>
      <c r="F8" s="35">
        <v>3</v>
      </c>
      <c r="G8" s="35">
        <v>2</v>
      </c>
      <c r="H8" s="35">
        <v>3</v>
      </c>
      <c r="I8" s="35">
        <v>3</v>
      </c>
      <c r="J8" s="35">
        <v>3</v>
      </c>
      <c r="K8" s="35">
        <v>2</v>
      </c>
      <c r="L8" s="35">
        <v>2</v>
      </c>
      <c r="M8" s="35">
        <v>2</v>
      </c>
      <c r="N8" s="35">
        <v>5</v>
      </c>
      <c r="O8" s="35">
        <v>2</v>
      </c>
      <c r="P8" s="35">
        <v>2</v>
      </c>
      <c r="Q8" s="35">
        <v>2</v>
      </c>
      <c r="R8" s="35">
        <v>3</v>
      </c>
      <c r="S8" s="35">
        <v>3</v>
      </c>
      <c r="T8" s="35">
        <v>3</v>
      </c>
      <c r="U8" s="35">
        <v>2</v>
      </c>
      <c r="V8" s="35">
        <v>2</v>
      </c>
      <c r="W8" s="35">
        <v>2</v>
      </c>
      <c r="X8" s="35">
        <v>2</v>
      </c>
      <c r="Y8" s="35">
        <v>3</v>
      </c>
      <c r="Z8" s="35">
        <v>3</v>
      </c>
      <c r="AA8" s="35">
        <v>3</v>
      </c>
      <c r="AB8" s="35">
        <v>3</v>
      </c>
      <c r="AC8" s="35">
        <v>3</v>
      </c>
      <c r="AD8" s="35">
        <v>3</v>
      </c>
      <c r="AE8" s="35">
        <v>3</v>
      </c>
      <c r="AF8" s="35">
        <v>3</v>
      </c>
      <c r="AG8" s="35">
        <v>3</v>
      </c>
      <c r="AH8" s="35">
        <v>2</v>
      </c>
      <c r="AI8" s="35">
        <v>3</v>
      </c>
      <c r="AJ8" s="35">
        <v>2</v>
      </c>
      <c r="AK8" s="35">
        <v>3</v>
      </c>
      <c r="AL8" s="35">
        <v>3</v>
      </c>
      <c r="AM8" s="35">
        <v>6</v>
      </c>
      <c r="AN8" s="35">
        <v>2</v>
      </c>
      <c r="AO8" s="35">
        <v>3</v>
      </c>
      <c r="AP8" s="35">
        <v>3</v>
      </c>
      <c r="AQ8" s="35">
        <v>3</v>
      </c>
      <c r="AR8" s="35">
        <v>2</v>
      </c>
      <c r="AS8" s="35">
        <v>2</v>
      </c>
      <c r="AT8" s="35">
        <v>2</v>
      </c>
      <c r="AU8" s="35">
        <v>3</v>
      </c>
      <c r="AV8" s="35">
        <v>2</v>
      </c>
      <c r="AW8" s="35">
        <v>3</v>
      </c>
      <c r="AX8" s="34">
        <v>3</v>
      </c>
      <c r="AY8" s="34">
        <v>3</v>
      </c>
      <c r="AZ8" s="315"/>
      <c r="BA8" s="315"/>
      <c r="BB8" s="315"/>
      <c r="BC8" s="315"/>
      <c r="BD8" s="315"/>
      <c r="BE8" s="315"/>
      <c r="BF8" s="315"/>
      <c r="BG8" s="315"/>
      <c r="BH8" s="326"/>
    </row>
    <row r="9" spans="1:60" s="40" customFormat="1" ht="39.75" customHeight="1">
      <c r="A9" s="34">
        <v>1</v>
      </c>
      <c r="B9" s="31" t="s">
        <v>106</v>
      </c>
      <c r="C9" s="33" t="s">
        <v>105</v>
      </c>
      <c r="D9" s="32" t="s">
        <v>104</v>
      </c>
      <c r="E9" s="31" t="s">
        <v>103</v>
      </c>
      <c r="F9" s="30">
        <v>1</v>
      </c>
      <c r="G9" s="30">
        <v>1</v>
      </c>
      <c r="H9" s="30">
        <v>1</v>
      </c>
      <c r="I9" s="30">
        <v>2.5</v>
      </c>
      <c r="J9" s="30">
        <v>2</v>
      </c>
      <c r="K9" s="30">
        <v>2</v>
      </c>
      <c r="L9" s="30">
        <v>3</v>
      </c>
      <c r="M9" s="30">
        <v>3</v>
      </c>
      <c r="N9" s="30">
        <v>3</v>
      </c>
      <c r="O9" s="30">
        <v>2.5</v>
      </c>
      <c r="P9" s="30">
        <v>2</v>
      </c>
      <c r="Q9" s="30">
        <v>3.5</v>
      </c>
      <c r="R9" s="30">
        <v>2</v>
      </c>
      <c r="S9" s="30">
        <v>2</v>
      </c>
      <c r="T9" s="30">
        <v>1</v>
      </c>
      <c r="U9" s="30">
        <v>2</v>
      </c>
      <c r="V9" s="30">
        <v>3.5</v>
      </c>
      <c r="W9" s="30">
        <v>1</v>
      </c>
      <c r="X9" s="30">
        <v>2</v>
      </c>
      <c r="Y9" s="30">
        <v>2.5</v>
      </c>
      <c r="Z9" s="30">
        <v>1</v>
      </c>
      <c r="AA9" s="30">
        <v>1</v>
      </c>
      <c r="AB9" s="30">
        <v>1</v>
      </c>
      <c r="AC9" s="30">
        <v>1</v>
      </c>
      <c r="AD9" s="30">
        <v>1</v>
      </c>
      <c r="AE9" s="30">
        <v>1</v>
      </c>
      <c r="AF9" s="30">
        <v>2</v>
      </c>
      <c r="AG9" s="30">
        <v>1.5</v>
      </c>
      <c r="AH9" s="30">
        <v>2</v>
      </c>
      <c r="AI9" s="30">
        <v>2.5</v>
      </c>
      <c r="AJ9" s="30">
        <v>1</v>
      </c>
      <c r="AK9" s="30">
        <v>1.5</v>
      </c>
      <c r="AL9" s="30">
        <v>1</v>
      </c>
      <c r="AM9" s="30">
        <v>4</v>
      </c>
      <c r="AN9" s="30">
        <v>1.5</v>
      </c>
      <c r="AO9" s="30">
        <v>1</v>
      </c>
      <c r="AP9" s="30">
        <v>3</v>
      </c>
      <c r="AQ9" s="30">
        <v>3</v>
      </c>
      <c r="AR9" s="30">
        <v>3</v>
      </c>
      <c r="AS9" s="30">
        <v>4</v>
      </c>
      <c r="AT9" s="30">
        <v>3</v>
      </c>
      <c r="AU9" s="30">
        <v>2</v>
      </c>
      <c r="AV9" s="30">
        <v>1</v>
      </c>
      <c r="AW9" s="30">
        <v>3</v>
      </c>
      <c r="AX9" s="30">
        <v>2.5</v>
      </c>
      <c r="AY9" s="30">
        <v>3</v>
      </c>
      <c r="AZ9" s="33">
        <v>30.4</v>
      </c>
      <c r="BA9" s="33" t="s">
        <v>63</v>
      </c>
      <c r="BB9" s="39" t="s">
        <v>102</v>
      </c>
      <c r="BC9" s="27" t="s">
        <v>62</v>
      </c>
      <c r="BD9" s="27" t="s">
        <v>62</v>
      </c>
      <c r="BE9" s="27" t="s">
        <v>62</v>
      </c>
      <c r="BF9" s="27" t="s">
        <v>62</v>
      </c>
      <c r="BG9" s="27" t="s">
        <v>62</v>
      </c>
      <c r="BH9" s="26" t="s">
        <v>74</v>
      </c>
    </row>
    <row r="10" spans="1:60" ht="39.75" customHeight="1">
      <c r="A10" s="34">
        <v>2</v>
      </c>
      <c r="B10" s="31" t="s">
        <v>101</v>
      </c>
      <c r="C10" s="33" t="s">
        <v>100</v>
      </c>
      <c r="D10" s="32" t="s">
        <v>99</v>
      </c>
      <c r="E10" s="31" t="s">
        <v>98</v>
      </c>
      <c r="F10" s="30">
        <v>3</v>
      </c>
      <c r="G10" s="30">
        <v>1</v>
      </c>
      <c r="H10" s="30">
        <v>3</v>
      </c>
      <c r="I10" s="30">
        <v>2.5</v>
      </c>
      <c r="J10" s="30">
        <v>3</v>
      </c>
      <c r="K10" s="30">
        <v>1.5</v>
      </c>
      <c r="L10" s="30">
        <v>2</v>
      </c>
      <c r="M10" s="30">
        <v>2.5</v>
      </c>
      <c r="N10" s="30">
        <v>1.5</v>
      </c>
      <c r="O10" s="30">
        <v>1</v>
      </c>
      <c r="P10" s="30">
        <v>1</v>
      </c>
      <c r="Q10" s="30">
        <v>3</v>
      </c>
      <c r="R10" s="30">
        <v>2</v>
      </c>
      <c r="S10" s="30">
        <v>2</v>
      </c>
      <c r="T10" s="30">
        <v>1</v>
      </c>
      <c r="U10" s="30">
        <v>1</v>
      </c>
      <c r="V10" s="30">
        <v>3</v>
      </c>
      <c r="W10" s="30">
        <v>1</v>
      </c>
      <c r="X10" s="30">
        <v>1</v>
      </c>
      <c r="Y10" s="30">
        <v>1</v>
      </c>
      <c r="Z10" s="30">
        <v>2</v>
      </c>
      <c r="AA10" s="30">
        <v>2</v>
      </c>
      <c r="AB10" s="30">
        <v>1</v>
      </c>
      <c r="AC10" s="30">
        <v>1</v>
      </c>
      <c r="AD10" s="30">
        <v>1.5</v>
      </c>
      <c r="AE10" s="30">
        <v>1</v>
      </c>
      <c r="AF10" s="30">
        <v>2</v>
      </c>
      <c r="AG10" s="30">
        <v>3</v>
      </c>
      <c r="AH10" s="30">
        <v>1</v>
      </c>
      <c r="AI10" s="30">
        <v>1.5</v>
      </c>
      <c r="AJ10" s="30">
        <v>1.5</v>
      </c>
      <c r="AK10" s="30">
        <v>2</v>
      </c>
      <c r="AL10" s="30">
        <v>2</v>
      </c>
      <c r="AM10" s="30">
        <v>3.5</v>
      </c>
      <c r="AN10" s="30">
        <v>3</v>
      </c>
      <c r="AO10" s="30">
        <v>3</v>
      </c>
      <c r="AP10" s="30">
        <v>3</v>
      </c>
      <c r="AQ10" s="30">
        <v>1.5</v>
      </c>
      <c r="AR10" s="30">
        <v>2.5</v>
      </c>
      <c r="AS10" s="30">
        <v>4</v>
      </c>
      <c r="AT10" s="30">
        <v>3</v>
      </c>
      <c r="AU10" s="30">
        <v>3</v>
      </c>
      <c r="AV10" s="30">
        <v>2</v>
      </c>
      <c r="AW10" s="30">
        <v>3</v>
      </c>
      <c r="AX10" s="30">
        <v>3</v>
      </c>
      <c r="AY10" s="30">
        <v>3</v>
      </c>
      <c r="AZ10" s="33">
        <v>39.2</v>
      </c>
      <c r="BA10" s="33" t="s">
        <v>63</v>
      </c>
      <c r="BB10" s="39" t="s">
        <v>97</v>
      </c>
      <c r="BC10" s="27" t="s">
        <v>62</v>
      </c>
      <c r="BD10" s="27" t="s">
        <v>62</v>
      </c>
      <c r="BE10" s="27" t="s">
        <v>62</v>
      </c>
      <c r="BF10" s="27" t="s">
        <v>62</v>
      </c>
      <c r="BG10" s="27" t="s">
        <v>62</v>
      </c>
      <c r="BH10" s="26" t="s">
        <v>74</v>
      </c>
    </row>
    <row r="11" ht="18" customHeight="1"/>
    <row r="12" spans="1:43" ht="14.25">
      <c r="A12" s="25" t="s">
        <v>75</v>
      </c>
      <c r="C12" s="24" t="s">
        <v>76</v>
      </c>
      <c r="H12" s="23" t="s">
        <v>77</v>
      </c>
      <c r="S12" s="23" t="s">
        <v>78</v>
      </c>
      <c r="AD12" s="23" t="s">
        <v>79</v>
      </c>
      <c r="AQ12" s="23" t="s">
        <v>80</v>
      </c>
    </row>
    <row r="13" ht="12.75">
      <c r="C13" s="24" t="s">
        <v>96</v>
      </c>
    </row>
    <row r="14" spans="1:67" ht="15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K14" s="13"/>
      <c r="AL14" s="13"/>
      <c r="AM14" s="13"/>
      <c r="AN14" s="13"/>
      <c r="AO14" s="13"/>
      <c r="AP14" s="13"/>
      <c r="AQ14" s="13"/>
      <c r="AR14" s="13"/>
      <c r="AS14" s="13"/>
      <c r="AT14" s="276" t="s">
        <v>83</v>
      </c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13"/>
      <c r="BJ14" s="13"/>
      <c r="BK14" s="13"/>
      <c r="BL14" s="13"/>
      <c r="BM14" s="13"/>
      <c r="BN14" s="13"/>
      <c r="BO14" s="13"/>
    </row>
    <row r="15" spans="1:24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30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</sheetData>
  <sheetProtection/>
  <mergeCells count="65">
    <mergeCell ref="AT14:BH14"/>
    <mergeCell ref="AS6:AS7"/>
    <mergeCell ref="AR6:AR7"/>
    <mergeCell ref="AQ6:AQ7"/>
    <mergeCell ref="AP6:AP7"/>
    <mergeCell ref="AO6:AO7"/>
    <mergeCell ref="BB6:BB8"/>
    <mergeCell ref="BH6:BH8"/>
    <mergeCell ref="AW6:AW7"/>
    <mergeCell ref="AV6:AV7"/>
    <mergeCell ref="N6:N7"/>
    <mergeCell ref="AM6:AM7"/>
    <mergeCell ref="AL6:AL7"/>
    <mergeCell ref="AK6:AK7"/>
    <mergeCell ref="AJ6:AJ7"/>
    <mergeCell ref="AI6:AI7"/>
    <mergeCell ref="V6:V7"/>
    <mergeCell ref="U6:U7"/>
    <mergeCell ref="AH6:AH7"/>
    <mergeCell ref="AF6:AF7"/>
    <mergeCell ref="S6:S7"/>
    <mergeCell ref="BG6:BG8"/>
    <mergeCell ref="O6:O7"/>
    <mergeCell ref="AN6:AN7"/>
    <mergeCell ref="AU6:AU7"/>
    <mergeCell ref="AT6:AT7"/>
    <mergeCell ref="BA6:BA8"/>
    <mergeCell ref="Q6:Q7"/>
    <mergeCell ref="BF6:BF8"/>
    <mergeCell ref="P6:P7"/>
    <mergeCell ref="BE6:BE8"/>
    <mergeCell ref="BD6:BD8"/>
    <mergeCell ref="BC6:BC8"/>
    <mergeCell ref="AX6:AY6"/>
    <mergeCell ref="AZ6:AZ8"/>
    <mergeCell ref="T6:T7"/>
    <mergeCell ref="AG6:AG7"/>
    <mergeCell ref="AE6:AE7"/>
    <mergeCell ref="AD6:AD7"/>
    <mergeCell ref="A6:A8"/>
    <mergeCell ref="K6:K7"/>
    <mergeCell ref="C6:D8"/>
    <mergeCell ref="E6:E8"/>
    <mergeCell ref="AC6:AC7"/>
    <mergeCell ref="AB6:AB7"/>
    <mergeCell ref="AA6:AA7"/>
    <mergeCell ref="W6:W7"/>
    <mergeCell ref="J6:J7"/>
    <mergeCell ref="R6:R7"/>
    <mergeCell ref="B6:B8"/>
    <mergeCell ref="I6:I7"/>
    <mergeCell ref="H6:H7"/>
    <mergeCell ref="Z6:Z7"/>
    <mergeCell ref="G6:G7"/>
    <mergeCell ref="Y6:Y7"/>
    <mergeCell ref="F6:F7"/>
    <mergeCell ref="X6:X7"/>
    <mergeCell ref="M6:M7"/>
    <mergeCell ref="L6:L7"/>
    <mergeCell ref="A1:X1"/>
    <mergeCell ref="A2:X2"/>
    <mergeCell ref="A3:BH3"/>
    <mergeCell ref="A4:BH4"/>
    <mergeCell ref="Y1:BH1"/>
    <mergeCell ref="Y2:BH2"/>
  </mergeCells>
  <conditionalFormatting sqref="F9:AY10">
    <cfRule type="cellIs" priority="1" dxfId="0" operator="lessThan" stopIfTrue="1">
      <formula>1</formula>
    </cfRule>
    <cfRule type="cellIs" priority="2" dxfId="0" operator="greaterThan" stopIfTrue="1">
      <formula>10</formula>
    </cfRule>
  </conditionalFormatting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S24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9.7109375" style="55" customWidth="1"/>
    <col min="3" max="3" width="12.00390625" style="55" customWidth="1"/>
    <col min="4" max="4" width="5.421875" style="55" customWidth="1"/>
    <col min="5" max="5" width="5.8515625" style="55" customWidth="1"/>
    <col min="6" max="30" width="2.28125" style="55" customWidth="1"/>
    <col min="31" max="59" width="2.28125" style="0" customWidth="1"/>
    <col min="60" max="67" width="2.421875" style="0" customWidth="1"/>
    <col min="68" max="68" width="5.140625" style="143" customWidth="1"/>
  </cols>
  <sheetData>
    <row r="1" spans="1:68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 t="s">
        <v>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156"/>
    </row>
    <row r="2" spans="1:68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 t="s">
        <v>3</v>
      </c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156"/>
    </row>
    <row r="3" s="55" customFormat="1" ht="9" customHeight="1">
      <c r="BP3" s="156"/>
    </row>
    <row r="4" spans="1:68" s="9" customFormat="1" ht="18.75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</row>
    <row r="5" spans="1:68" s="11" customFormat="1" ht="17.25" customHeight="1">
      <c r="A5" s="307" t="s">
        <v>865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</row>
    <row r="6" spans="1:68" s="11" customFormat="1" ht="17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65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64"/>
    </row>
    <row r="7" spans="1:68" s="160" customFormat="1" ht="19.5" customHeight="1">
      <c r="A7" s="308" t="s">
        <v>4</v>
      </c>
      <c r="B7" s="309"/>
      <c r="C7" s="309"/>
      <c r="D7" s="309"/>
      <c r="E7" s="310"/>
      <c r="F7" s="163">
        <v>1</v>
      </c>
      <c r="G7" s="163">
        <v>2</v>
      </c>
      <c r="H7" s="163">
        <v>3</v>
      </c>
      <c r="I7" s="163">
        <v>4</v>
      </c>
      <c r="J7" s="163">
        <v>5</v>
      </c>
      <c r="K7" s="163">
        <v>6</v>
      </c>
      <c r="L7" s="163">
        <v>7</v>
      </c>
      <c r="M7" s="163">
        <v>8</v>
      </c>
      <c r="N7" s="163">
        <v>9</v>
      </c>
      <c r="O7" s="163">
        <v>10</v>
      </c>
      <c r="P7" s="163">
        <v>11</v>
      </c>
      <c r="Q7" s="163">
        <v>12</v>
      </c>
      <c r="R7" s="163">
        <v>13</v>
      </c>
      <c r="S7" s="163">
        <v>14</v>
      </c>
      <c r="T7" s="163">
        <v>15</v>
      </c>
      <c r="U7" s="163">
        <v>16</v>
      </c>
      <c r="V7" s="163">
        <v>17</v>
      </c>
      <c r="W7" s="163">
        <v>18</v>
      </c>
      <c r="X7" s="163">
        <v>19</v>
      </c>
      <c r="Y7" s="163">
        <v>20</v>
      </c>
      <c r="Z7" s="163">
        <v>21</v>
      </c>
      <c r="AA7" s="163">
        <v>22</v>
      </c>
      <c r="AB7" s="163">
        <v>23</v>
      </c>
      <c r="AC7" s="163">
        <v>24</v>
      </c>
      <c r="AD7" s="163">
        <v>25</v>
      </c>
      <c r="AE7" s="163">
        <v>26</v>
      </c>
      <c r="AF7" s="163">
        <v>27</v>
      </c>
      <c r="AG7" s="163">
        <v>28</v>
      </c>
      <c r="AH7" s="163">
        <v>29</v>
      </c>
      <c r="AI7" s="163">
        <v>30</v>
      </c>
      <c r="AJ7" s="163">
        <v>31</v>
      </c>
      <c r="AK7" s="163">
        <v>32</v>
      </c>
      <c r="AL7" s="163">
        <v>33</v>
      </c>
      <c r="AM7" s="163">
        <v>34</v>
      </c>
      <c r="AN7" s="163">
        <v>35</v>
      </c>
      <c r="AO7" s="163">
        <v>36</v>
      </c>
      <c r="AP7" s="163">
        <v>37</v>
      </c>
      <c r="AQ7" s="163">
        <v>38</v>
      </c>
      <c r="AR7" s="163">
        <v>39</v>
      </c>
      <c r="AS7" s="163">
        <v>40</v>
      </c>
      <c r="AT7" s="163">
        <v>41</v>
      </c>
      <c r="AU7" s="163">
        <v>42</v>
      </c>
      <c r="AV7" s="163">
        <v>43</v>
      </c>
      <c r="AW7" s="163">
        <v>44</v>
      </c>
      <c r="AX7" s="163">
        <v>45</v>
      </c>
      <c r="AY7" s="163">
        <v>46</v>
      </c>
      <c r="AZ7" s="163">
        <v>47</v>
      </c>
      <c r="BA7" s="163">
        <v>48</v>
      </c>
      <c r="BB7" s="163">
        <v>49</v>
      </c>
      <c r="BC7" s="163">
        <v>50</v>
      </c>
      <c r="BD7" s="163">
        <v>51</v>
      </c>
      <c r="BE7" s="163">
        <v>52</v>
      </c>
      <c r="BF7" s="163">
        <v>53</v>
      </c>
      <c r="BG7" s="163">
        <v>54</v>
      </c>
      <c r="BH7" s="163"/>
      <c r="BI7" s="163"/>
      <c r="BJ7" s="163"/>
      <c r="BK7" s="163"/>
      <c r="BL7" s="162"/>
      <c r="BM7" s="162"/>
      <c r="BN7" s="162"/>
      <c r="BO7" s="162"/>
      <c r="BP7" s="161"/>
    </row>
    <row r="8" spans="1:68" s="55" customFormat="1" ht="68.25" customHeight="1">
      <c r="A8" s="290" t="s">
        <v>4</v>
      </c>
      <c r="B8" s="296" t="s">
        <v>5</v>
      </c>
      <c r="C8" s="299" t="s">
        <v>6</v>
      </c>
      <c r="D8" s="300"/>
      <c r="E8" s="293" t="s">
        <v>7</v>
      </c>
      <c r="F8" s="284" t="s">
        <v>28</v>
      </c>
      <c r="G8" s="284" t="s">
        <v>715</v>
      </c>
      <c r="H8" s="284" t="s">
        <v>717</v>
      </c>
      <c r="I8" s="284" t="s">
        <v>37</v>
      </c>
      <c r="J8" s="284" t="s">
        <v>855</v>
      </c>
      <c r="K8" s="284" t="s">
        <v>38</v>
      </c>
      <c r="L8" s="284" t="s">
        <v>854</v>
      </c>
      <c r="M8" s="284" t="s">
        <v>853</v>
      </c>
      <c r="N8" s="284" t="s">
        <v>588</v>
      </c>
      <c r="O8" s="284" t="s">
        <v>274</v>
      </c>
      <c r="P8" s="284" t="s">
        <v>8</v>
      </c>
      <c r="Q8" s="284" t="s">
        <v>135</v>
      </c>
      <c r="R8" s="284" t="s">
        <v>40</v>
      </c>
      <c r="S8" s="284" t="s">
        <v>852</v>
      </c>
      <c r="T8" s="284" t="s">
        <v>851</v>
      </c>
      <c r="U8" s="284" t="s">
        <v>39</v>
      </c>
      <c r="V8" s="284" t="s">
        <v>850</v>
      </c>
      <c r="W8" s="284" t="s">
        <v>713</v>
      </c>
      <c r="X8" s="284" t="s">
        <v>849</v>
      </c>
      <c r="Y8" s="284" t="s">
        <v>275</v>
      </c>
      <c r="Z8" s="284" t="s">
        <v>848</v>
      </c>
      <c r="AA8" s="284" t="s">
        <v>724</v>
      </c>
      <c r="AB8" s="284" t="s">
        <v>847</v>
      </c>
      <c r="AC8" s="284" t="s">
        <v>736</v>
      </c>
      <c r="AD8" s="284" t="s">
        <v>846</v>
      </c>
      <c r="AE8" s="284" t="s">
        <v>845</v>
      </c>
      <c r="AF8" s="284" t="s">
        <v>844</v>
      </c>
      <c r="AG8" s="284" t="s">
        <v>29</v>
      </c>
      <c r="AH8" s="284" t="s">
        <v>139</v>
      </c>
      <c r="AI8" s="284" t="s">
        <v>635</v>
      </c>
      <c r="AJ8" s="284" t="s">
        <v>22</v>
      </c>
      <c r="AK8" s="284" t="s">
        <v>289</v>
      </c>
      <c r="AL8" s="284" t="s">
        <v>722</v>
      </c>
      <c r="AM8" s="284" t="s">
        <v>140</v>
      </c>
      <c r="AN8" s="284" t="s">
        <v>263</v>
      </c>
      <c r="AO8" s="284" t="s">
        <v>739</v>
      </c>
      <c r="AP8" s="284" t="s">
        <v>155</v>
      </c>
      <c r="AQ8" s="284" t="s">
        <v>769</v>
      </c>
      <c r="AR8" s="284" t="s">
        <v>843</v>
      </c>
      <c r="AS8" s="284" t="s">
        <v>727</v>
      </c>
      <c r="AT8" s="284" t="s">
        <v>712</v>
      </c>
      <c r="AU8" s="284" t="s">
        <v>282</v>
      </c>
      <c r="AV8" s="284" t="s">
        <v>842</v>
      </c>
      <c r="AW8" s="284" t="s">
        <v>841</v>
      </c>
      <c r="AX8" s="284" t="s">
        <v>840</v>
      </c>
      <c r="AY8" s="284" t="s">
        <v>773</v>
      </c>
      <c r="AZ8" s="284" t="s">
        <v>33</v>
      </c>
      <c r="BA8" s="284" t="s">
        <v>839</v>
      </c>
      <c r="BB8" s="284" t="s">
        <v>838</v>
      </c>
      <c r="BC8" s="284" t="s">
        <v>837</v>
      </c>
      <c r="BD8" s="284" t="s">
        <v>836</v>
      </c>
      <c r="BE8" s="281" t="s">
        <v>93</v>
      </c>
      <c r="BF8" s="282"/>
      <c r="BG8" s="283"/>
      <c r="BH8" s="284" t="s">
        <v>52</v>
      </c>
      <c r="BI8" s="284" t="s">
        <v>53</v>
      </c>
      <c r="BJ8" s="284" t="s">
        <v>54</v>
      </c>
      <c r="BK8" s="284" t="s">
        <v>55</v>
      </c>
      <c r="BL8" s="284" t="s">
        <v>56</v>
      </c>
      <c r="BM8" s="284" t="s">
        <v>57</v>
      </c>
      <c r="BN8" s="284" t="s">
        <v>58</v>
      </c>
      <c r="BO8" s="284" t="s">
        <v>107</v>
      </c>
      <c r="BP8" s="286" t="s">
        <v>59</v>
      </c>
    </row>
    <row r="9" spans="1:68" s="55" customFormat="1" ht="105">
      <c r="A9" s="291"/>
      <c r="B9" s="297"/>
      <c r="C9" s="301"/>
      <c r="D9" s="302"/>
      <c r="E9" s="29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68" t="s">
        <v>748</v>
      </c>
      <c r="BF9" s="68" t="s">
        <v>835</v>
      </c>
      <c r="BG9" s="68" t="s">
        <v>249</v>
      </c>
      <c r="BH9" s="289"/>
      <c r="BI9" s="285"/>
      <c r="BJ9" s="285"/>
      <c r="BK9" s="289"/>
      <c r="BL9" s="289"/>
      <c r="BM9" s="289"/>
      <c r="BN9" s="289"/>
      <c r="BO9" s="289"/>
      <c r="BP9" s="287"/>
    </row>
    <row r="10" spans="1:68" s="55" customFormat="1" ht="14.25" customHeight="1">
      <c r="A10" s="292"/>
      <c r="B10" s="298"/>
      <c r="C10" s="303"/>
      <c r="D10" s="304"/>
      <c r="E10" s="295"/>
      <c r="F10" s="67">
        <v>2</v>
      </c>
      <c r="G10" s="67">
        <v>2</v>
      </c>
      <c r="H10" s="67">
        <v>3</v>
      </c>
      <c r="I10" s="67">
        <v>4</v>
      </c>
      <c r="J10" s="67">
        <v>2</v>
      </c>
      <c r="K10" s="67">
        <v>3</v>
      </c>
      <c r="L10" s="67">
        <v>3</v>
      </c>
      <c r="M10" s="67">
        <v>2</v>
      </c>
      <c r="N10" s="67">
        <v>2</v>
      </c>
      <c r="O10" s="67">
        <v>2</v>
      </c>
      <c r="P10" s="67">
        <v>2</v>
      </c>
      <c r="Q10" s="67">
        <v>3</v>
      </c>
      <c r="R10" s="67">
        <v>2</v>
      </c>
      <c r="S10" s="67">
        <v>2</v>
      </c>
      <c r="T10" s="67">
        <v>2</v>
      </c>
      <c r="U10" s="67">
        <v>3</v>
      </c>
      <c r="V10" s="67">
        <v>2</v>
      </c>
      <c r="W10" s="67">
        <v>2</v>
      </c>
      <c r="X10" s="67">
        <v>2</v>
      </c>
      <c r="Y10" s="67">
        <v>2</v>
      </c>
      <c r="Z10" s="67">
        <v>2</v>
      </c>
      <c r="AA10" s="67">
        <v>4</v>
      </c>
      <c r="AB10" s="67">
        <v>2</v>
      </c>
      <c r="AC10" s="67">
        <v>2</v>
      </c>
      <c r="AD10" s="67">
        <v>3</v>
      </c>
      <c r="AE10" s="67">
        <v>2</v>
      </c>
      <c r="AF10" s="67">
        <v>2</v>
      </c>
      <c r="AG10" s="67">
        <v>3</v>
      </c>
      <c r="AH10" s="67">
        <v>2</v>
      </c>
      <c r="AI10" s="67">
        <v>2</v>
      </c>
      <c r="AJ10" s="67">
        <v>3</v>
      </c>
      <c r="AK10" s="67">
        <v>2</v>
      </c>
      <c r="AL10" s="67">
        <v>3</v>
      </c>
      <c r="AM10" s="67">
        <v>2</v>
      </c>
      <c r="AN10" s="67">
        <v>3</v>
      </c>
      <c r="AO10" s="67">
        <v>2</v>
      </c>
      <c r="AP10" s="67">
        <v>2</v>
      </c>
      <c r="AQ10" s="67">
        <v>2</v>
      </c>
      <c r="AR10" s="67">
        <v>3</v>
      </c>
      <c r="AS10" s="67">
        <v>3</v>
      </c>
      <c r="AT10" s="67">
        <v>2</v>
      </c>
      <c r="AU10" s="67">
        <v>2</v>
      </c>
      <c r="AV10" s="67">
        <v>3</v>
      </c>
      <c r="AW10" s="67">
        <v>2</v>
      </c>
      <c r="AX10" s="67">
        <v>3</v>
      </c>
      <c r="AY10" s="67">
        <v>2</v>
      </c>
      <c r="AZ10" s="67">
        <v>2</v>
      </c>
      <c r="BA10" s="67">
        <v>3</v>
      </c>
      <c r="BB10" s="67">
        <v>3</v>
      </c>
      <c r="BC10" s="67">
        <v>4</v>
      </c>
      <c r="BD10" s="67">
        <v>2</v>
      </c>
      <c r="BE10" s="65">
        <v>3</v>
      </c>
      <c r="BF10" s="65">
        <v>3</v>
      </c>
      <c r="BG10" s="65">
        <v>6</v>
      </c>
      <c r="BH10" s="285"/>
      <c r="BJ10" s="67">
        <v>130</v>
      </c>
      <c r="BK10" s="285"/>
      <c r="BL10" s="285"/>
      <c r="BM10" s="285"/>
      <c r="BN10" s="285"/>
      <c r="BO10" s="285"/>
      <c r="BP10" s="288"/>
    </row>
    <row r="11" spans="1:68" s="55" customFormat="1" ht="39.75" customHeight="1">
      <c r="A11" s="65">
        <v>1</v>
      </c>
      <c r="B11" s="63">
        <v>1611101646</v>
      </c>
      <c r="C11" s="61" t="s">
        <v>864</v>
      </c>
      <c r="D11" s="64" t="s">
        <v>215</v>
      </c>
      <c r="E11" s="63" t="s">
        <v>863</v>
      </c>
      <c r="F11" s="175">
        <v>1.5</v>
      </c>
      <c r="G11" s="175">
        <v>2</v>
      </c>
      <c r="H11" s="175">
        <v>2.5</v>
      </c>
      <c r="I11" s="175">
        <v>4</v>
      </c>
      <c r="J11" s="175">
        <v>4</v>
      </c>
      <c r="K11" s="175">
        <v>1</v>
      </c>
      <c r="L11" s="175">
        <v>2.5</v>
      </c>
      <c r="M11" s="175">
        <v>4</v>
      </c>
      <c r="N11" s="175">
        <v>2</v>
      </c>
      <c r="O11" s="175">
        <v>1.5</v>
      </c>
      <c r="P11" s="175">
        <v>1.5</v>
      </c>
      <c r="Q11" s="175">
        <v>3</v>
      </c>
      <c r="R11" s="175">
        <v>1</v>
      </c>
      <c r="S11" s="175">
        <v>3.5</v>
      </c>
      <c r="T11" s="175">
        <v>3.5</v>
      </c>
      <c r="U11" s="175">
        <v>2</v>
      </c>
      <c r="V11" s="175">
        <v>2</v>
      </c>
      <c r="W11" s="175">
        <v>3</v>
      </c>
      <c r="X11" s="175">
        <v>3</v>
      </c>
      <c r="Y11" s="175">
        <v>3</v>
      </c>
      <c r="Z11" s="175">
        <v>3.5</v>
      </c>
      <c r="AA11" s="175">
        <v>1.5</v>
      </c>
      <c r="AB11" s="175">
        <v>3.5</v>
      </c>
      <c r="AC11" s="175">
        <v>3</v>
      </c>
      <c r="AD11" s="175">
        <v>3</v>
      </c>
      <c r="AE11" s="175">
        <v>3.5</v>
      </c>
      <c r="AF11" s="175">
        <v>3</v>
      </c>
      <c r="AG11" s="175">
        <v>2</v>
      </c>
      <c r="AH11" s="175">
        <v>3</v>
      </c>
      <c r="AI11" s="175">
        <v>2</v>
      </c>
      <c r="AJ11" s="175">
        <v>1.5</v>
      </c>
      <c r="AK11" s="175">
        <v>2</v>
      </c>
      <c r="AL11" s="175">
        <v>3</v>
      </c>
      <c r="AM11" s="175">
        <v>4</v>
      </c>
      <c r="AN11" s="175">
        <v>3</v>
      </c>
      <c r="AO11" s="175">
        <v>1</v>
      </c>
      <c r="AP11" s="175">
        <v>1.5</v>
      </c>
      <c r="AQ11" s="175">
        <v>2</v>
      </c>
      <c r="AR11" s="175">
        <v>2</v>
      </c>
      <c r="AS11" s="175">
        <v>3</v>
      </c>
      <c r="AT11" s="175">
        <v>3</v>
      </c>
      <c r="AU11" s="175">
        <v>4</v>
      </c>
      <c r="AV11" s="175">
        <v>3</v>
      </c>
      <c r="AW11" s="175">
        <v>2</v>
      </c>
      <c r="AX11" s="175">
        <v>1</v>
      </c>
      <c r="AY11" s="175">
        <v>4</v>
      </c>
      <c r="AZ11" s="175">
        <v>2</v>
      </c>
      <c r="BA11" s="175">
        <v>3</v>
      </c>
      <c r="BB11" s="175">
        <v>3</v>
      </c>
      <c r="BC11" s="175">
        <v>1.5</v>
      </c>
      <c r="BD11" s="175">
        <v>4</v>
      </c>
      <c r="BE11" s="175">
        <v>2.5</v>
      </c>
      <c r="BF11" s="175">
        <v>2.5</v>
      </c>
      <c r="BG11" s="65" t="s">
        <v>176</v>
      </c>
      <c r="BH11" s="61">
        <v>40.76923076923077</v>
      </c>
      <c r="BI11" s="61" t="s">
        <v>128</v>
      </c>
      <c r="BJ11" s="188">
        <v>2.55</v>
      </c>
      <c r="BK11" s="61" t="s">
        <v>62</v>
      </c>
      <c r="BL11" s="61" t="s">
        <v>62</v>
      </c>
      <c r="BM11" s="61" t="s">
        <v>62</v>
      </c>
      <c r="BN11" s="61" t="s">
        <v>62</v>
      </c>
      <c r="BO11" s="61" t="s">
        <v>62</v>
      </c>
      <c r="BP11" s="66" t="s">
        <v>120</v>
      </c>
    </row>
    <row r="12" spans="1:68" ht="39.75" customHeight="1">
      <c r="A12" s="65">
        <v>2</v>
      </c>
      <c r="B12" s="63">
        <v>1611101529</v>
      </c>
      <c r="C12" s="61" t="s">
        <v>862</v>
      </c>
      <c r="D12" s="64" t="s">
        <v>861</v>
      </c>
      <c r="E12" s="63" t="s">
        <v>860</v>
      </c>
      <c r="F12" s="175">
        <v>2</v>
      </c>
      <c r="G12" s="175">
        <v>2</v>
      </c>
      <c r="H12" s="175">
        <v>2.5</v>
      </c>
      <c r="I12" s="175">
        <v>4</v>
      </c>
      <c r="J12" s="175">
        <v>4</v>
      </c>
      <c r="K12" s="175">
        <v>2</v>
      </c>
      <c r="L12" s="175">
        <v>2</v>
      </c>
      <c r="M12" s="175">
        <v>4</v>
      </c>
      <c r="N12" s="175">
        <v>2</v>
      </c>
      <c r="O12" s="175">
        <v>3</v>
      </c>
      <c r="P12" s="175">
        <v>3</v>
      </c>
      <c r="Q12" s="175">
        <v>3</v>
      </c>
      <c r="R12" s="175">
        <v>2.5</v>
      </c>
      <c r="S12" s="175">
        <v>1</v>
      </c>
      <c r="T12" s="175">
        <v>2.5</v>
      </c>
      <c r="U12" s="175">
        <v>1</v>
      </c>
      <c r="V12" s="175">
        <v>1</v>
      </c>
      <c r="W12" s="175">
        <v>3.5</v>
      </c>
      <c r="X12" s="175">
        <v>4</v>
      </c>
      <c r="Y12" s="175">
        <v>3</v>
      </c>
      <c r="Z12" s="175">
        <v>3.5</v>
      </c>
      <c r="AA12" s="175">
        <v>4</v>
      </c>
      <c r="AB12" s="175">
        <v>2</v>
      </c>
      <c r="AC12" s="175">
        <v>1.5</v>
      </c>
      <c r="AD12" s="175">
        <v>4</v>
      </c>
      <c r="AE12" s="175">
        <v>2.5</v>
      </c>
      <c r="AF12" s="175">
        <v>3.5</v>
      </c>
      <c r="AG12" s="175">
        <v>2</v>
      </c>
      <c r="AH12" s="175">
        <v>4</v>
      </c>
      <c r="AI12" s="175">
        <v>2</v>
      </c>
      <c r="AJ12" s="175">
        <v>1</v>
      </c>
      <c r="AK12" s="175">
        <v>2</v>
      </c>
      <c r="AL12" s="175">
        <v>2.5</v>
      </c>
      <c r="AM12" s="175">
        <v>3</v>
      </c>
      <c r="AN12" s="175">
        <v>3.5</v>
      </c>
      <c r="AO12" s="175">
        <v>2</v>
      </c>
      <c r="AP12" s="175">
        <v>2</v>
      </c>
      <c r="AQ12" s="175">
        <v>2</v>
      </c>
      <c r="AR12" s="175">
        <v>2</v>
      </c>
      <c r="AS12" s="175">
        <v>2</v>
      </c>
      <c r="AT12" s="175">
        <v>1.5</v>
      </c>
      <c r="AU12" s="175">
        <v>2</v>
      </c>
      <c r="AV12" s="175">
        <v>2</v>
      </c>
      <c r="AW12" s="175">
        <v>3</v>
      </c>
      <c r="AX12" s="175">
        <v>1</v>
      </c>
      <c r="AY12" s="175">
        <v>4</v>
      </c>
      <c r="AZ12" s="175">
        <v>3</v>
      </c>
      <c r="BA12" s="175">
        <v>3</v>
      </c>
      <c r="BB12" s="175">
        <v>3</v>
      </c>
      <c r="BC12" s="175">
        <v>1.5</v>
      </c>
      <c r="BD12" s="175">
        <v>3</v>
      </c>
      <c r="BE12" s="175">
        <v>2.5</v>
      </c>
      <c r="BF12" s="175">
        <v>3</v>
      </c>
      <c r="BG12" s="65" t="s">
        <v>176</v>
      </c>
      <c r="BH12" s="61">
        <v>20</v>
      </c>
      <c r="BI12" s="61" t="s">
        <v>128</v>
      </c>
      <c r="BJ12" s="188" t="s">
        <v>391</v>
      </c>
      <c r="BK12" s="61" t="s">
        <v>62</v>
      </c>
      <c r="BL12" s="61" t="s">
        <v>62</v>
      </c>
      <c r="BM12" s="61" t="s">
        <v>62</v>
      </c>
      <c r="BN12" s="61" t="s">
        <v>62</v>
      </c>
      <c r="BO12" s="61" t="s">
        <v>62</v>
      </c>
      <c r="BP12" s="66" t="s">
        <v>120</v>
      </c>
    </row>
    <row r="13" spans="1:68" ht="39.75" customHeight="1">
      <c r="A13" s="65">
        <v>3</v>
      </c>
      <c r="B13" s="63">
        <v>1611101144</v>
      </c>
      <c r="C13" s="61" t="s">
        <v>859</v>
      </c>
      <c r="D13" s="64" t="s">
        <v>66</v>
      </c>
      <c r="E13" s="63" t="s">
        <v>858</v>
      </c>
      <c r="F13" s="175">
        <v>3</v>
      </c>
      <c r="G13" s="175">
        <v>3</v>
      </c>
      <c r="H13" s="175">
        <v>3</v>
      </c>
      <c r="I13" s="175">
        <v>4</v>
      </c>
      <c r="J13" s="175">
        <v>4</v>
      </c>
      <c r="K13" s="175">
        <v>2</v>
      </c>
      <c r="L13" s="175">
        <v>2</v>
      </c>
      <c r="M13" s="175">
        <v>4</v>
      </c>
      <c r="N13" s="175">
        <v>3</v>
      </c>
      <c r="O13" s="175">
        <v>4</v>
      </c>
      <c r="P13" s="175">
        <v>4</v>
      </c>
      <c r="Q13" s="175">
        <v>2.5</v>
      </c>
      <c r="R13" s="175">
        <v>2.5</v>
      </c>
      <c r="S13" s="175">
        <v>2</v>
      </c>
      <c r="T13" s="175">
        <v>3</v>
      </c>
      <c r="U13" s="175">
        <v>2.5</v>
      </c>
      <c r="V13" s="175">
        <v>2.5</v>
      </c>
      <c r="W13" s="175">
        <v>3</v>
      </c>
      <c r="X13" s="175">
        <v>4</v>
      </c>
      <c r="Y13" s="175">
        <v>3</v>
      </c>
      <c r="Z13" s="175">
        <v>4</v>
      </c>
      <c r="AA13" s="175">
        <v>3</v>
      </c>
      <c r="AB13" s="175">
        <v>2.5</v>
      </c>
      <c r="AC13" s="175">
        <v>3.5</v>
      </c>
      <c r="AD13" s="175">
        <v>3</v>
      </c>
      <c r="AE13" s="175">
        <v>2.5</v>
      </c>
      <c r="AF13" s="175">
        <v>3.5</v>
      </c>
      <c r="AG13" s="175">
        <v>2</v>
      </c>
      <c r="AH13" s="175">
        <v>3.5</v>
      </c>
      <c r="AI13" s="175">
        <v>2</v>
      </c>
      <c r="AJ13" s="175">
        <v>1.5</v>
      </c>
      <c r="AK13" s="175">
        <v>2.5</v>
      </c>
      <c r="AL13" s="175">
        <v>3</v>
      </c>
      <c r="AM13" s="175">
        <v>1.5</v>
      </c>
      <c r="AN13" s="175">
        <v>4</v>
      </c>
      <c r="AO13" s="175">
        <v>2</v>
      </c>
      <c r="AP13" s="175">
        <v>1.5</v>
      </c>
      <c r="AQ13" s="175">
        <v>3</v>
      </c>
      <c r="AR13" s="175">
        <v>3</v>
      </c>
      <c r="AS13" s="175">
        <v>2.5</v>
      </c>
      <c r="AT13" s="175">
        <v>2.5</v>
      </c>
      <c r="AU13" s="175">
        <v>2.5</v>
      </c>
      <c r="AV13" s="175">
        <v>4</v>
      </c>
      <c r="AW13" s="175">
        <v>3</v>
      </c>
      <c r="AX13" s="175">
        <v>4</v>
      </c>
      <c r="AY13" s="175">
        <v>2</v>
      </c>
      <c r="AZ13" s="175">
        <v>2</v>
      </c>
      <c r="BA13" s="175">
        <v>3.5</v>
      </c>
      <c r="BB13" s="175">
        <v>2</v>
      </c>
      <c r="BC13" s="175">
        <v>3</v>
      </c>
      <c r="BD13" s="175">
        <v>3.5</v>
      </c>
      <c r="BE13" s="175">
        <v>3</v>
      </c>
      <c r="BF13" s="175">
        <v>2.5</v>
      </c>
      <c r="BG13" s="65" t="s">
        <v>176</v>
      </c>
      <c r="BH13" s="61">
        <v>14.615384615384615</v>
      </c>
      <c r="BI13" s="61" t="s">
        <v>128</v>
      </c>
      <c r="BJ13" s="188" t="s">
        <v>857</v>
      </c>
      <c r="BK13" s="61" t="s">
        <v>62</v>
      </c>
      <c r="BL13" s="61" t="s">
        <v>62</v>
      </c>
      <c r="BM13" s="61" t="s">
        <v>62</v>
      </c>
      <c r="BN13" s="61" t="s">
        <v>62</v>
      </c>
      <c r="BO13" s="61" t="s">
        <v>62</v>
      </c>
      <c r="BP13" s="66" t="s">
        <v>120</v>
      </c>
    </row>
    <row r="15" spans="1:46" ht="12.75">
      <c r="A15" s="94" t="s">
        <v>75</v>
      </c>
      <c r="C15" s="113" t="s">
        <v>174</v>
      </c>
      <c r="H15" s="93" t="s">
        <v>77</v>
      </c>
      <c r="T15" s="93" t="s">
        <v>78</v>
      </c>
      <c r="AB15" s="93" t="s">
        <v>224</v>
      </c>
      <c r="AJ15" s="93"/>
      <c r="AT15" s="93" t="s">
        <v>118</v>
      </c>
    </row>
    <row r="16" ht="12.75">
      <c r="C16" s="177" t="s">
        <v>81</v>
      </c>
    </row>
    <row r="17" spans="1:71" ht="19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/>
      <c r="AM17" s="95"/>
      <c r="AY17" s="154" t="s">
        <v>382</v>
      </c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S17" s="143"/>
    </row>
    <row r="18" spans="1:71" s="144" customFormat="1" ht="19.5">
      <c r="A18" s="312" t="s">
        <v>522</v>
      </c>
      <c r="B18" s="312"/>
      <c r="C18" s="312"/>
      <c r="D18" s="312"/>
      <c r="E18" s="312"/>
      <c r="F18" s="312"/>
      <c r="N18" s="312" t="s">
        <v>302</v>
      </c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147"/>
      <c r="AG18" s="147"/>
      <c r="AH18" s="313" t="s">
        <v>702</v>
      </c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2" t="s">
        <v>300</v>
      </c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S18" s="145"/>
    </row>
    <row r="19" spans="1:71" s="144" customFormat="1" ht="19.5">
      <c r="A19" s="312" t="s">
        <v>299</v>
      </c>
      <c r="B19" s="312"/>
      <c r="C19" s="312"/>
      <c r="D19" s="312"/>
      <c r="E19" s="312"/>
      <c r="F19" s="312"/>
      <c r="AF19" s="147"/>
      <c r="AG19" s="147"/>
      <c r="AH19" s="147"/>
      <c r="AI19" s="147"/>
      <c r="AJ19" s="147"/>
      <c r="AK19" s="147"/>
      <c r="AL19" s="147"/>
      <c r="AM19" s="148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S19" s="145"/>
    </row>
    <row r="20" spans="19:71" s="144" customFormat="1" ht="12.75" customHeight="1">
      <c r="S20" s="146"/>
      <c r="T20" s="146"/>
      <c r="U20" s="146"/>
      <c r="V20" s="146"/>
      <c r="W20" s="146"/>
      <c r="X20" s="146"/>
      <c r="Y20" s="146"/>
      <c r="Z20" s="146"/>
      <c r="AF20" s="147"/>
      <c r="AG20" s="147"/>
      <c r="AH20" s="147"/>
      <c r="AI20" s="147"/>
      <c r="AJ20" s="147"/>
      <c r="AK20" s="147"/>
      <c r="AL20" s="147"/>
      <c r="AM20" s="148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S20" s="145"/>
    </row>
    <row r="21" spans="19:71" s="144" customFormat="1" ht="42.75" customHeight="1">
      <c r="S21" s="146"/>
      <c r="T21" s="146"/>
      <c r="U21" s="146"/>
      <c r="V21" s="146"/>
      <c r="W21" s="146"/>
      <c r="X21" s="146"/>
      <c r="Y21" s="146"/>
      <c r="Z21" s="146"/>
      <c r="AF21" s="147"/>
      <c r="AG21" s="147"/>
      <c r="AH21" s="147"/>
      <c r="AI21" s="147"/>
      <c r="AJ21" s="147"/>
      <c r="AK21" s="147"/>
      <c r="AL21" s="147"/>
      <c r="AM21" s="148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S21" s="145"/>
    </row>
    <row r="22" spans="19:71" s="144" customFormat="1" ht="12.75" customHeight="1">
      <c r="S22" s="146"/>
      <c r="T22" s="146"/>
      <c r="U22" s="146"/>
      <c r="V22" s="146"/>
      <c r="W22" s="146"/>
      <c r="X22" s="146"/>
      <c r="Y22" s="146"/>
      <c r="Z22" s="146"/>
      <c r="AF22" s="147"/>
      <c r="AG22" s="147"/>
      <c r="AH22" s="147"/>
      <c r="AI22" s="147"/>
      <c r="AJ22" s="147"/>
      <c r="AK22" s="147"/>
      <c r="AL22" s="147"/>
      <c r="AM22" s="148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S22" s="145"/>
    </row>
    <row r="23" spans="32:71" s="149" customFormat="1" ht="12.75" customHeight="1">
      <c r="AF23" s="151"/>
      <c r="AG23" s="151"/>
      <c r="AH23" s="151"/>
      <c r="AI23" s="151"/>
      <c r="AJ23" s="151"/>
      <c r="AK23" s="151"/>
      <c r="AL23" s="151"/>
      <c r="AM23" s="152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S23" s="150"/>
    </row>
    <row r="24" spans="1:71" s="144" customFormat="1" ht="19.5">
      <c r="A24" s="312" t="s">
        <v>298</v>
      </c>
      <c r="B24" s="312"/>
      <c r="C24" s="312"/>
      <c r="D24" s="312"/>
      <c r="E24" s="312"/>
      <c r="F24" s="312"/>
      <c r="N24" s="312" t="s">
        <v>519</v>
      </c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147"/>
      <c r="AG24" s="147"/>
      <c r="AH24" s="147"/>
      <c r="AI24" s="147"/>
      <c r="AJ24" s="147"/>
      <c r="AK24" s="147"/>
      <c r="AL24" s="147"/>
      <c r="AM24" s="148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312" t="s">
        <v>701</v>
      </c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S24" s="145"/>
    </row>
  </sheetData>
  <sheetProtection/>
  <mergeCells count="80">
    <mergeCell ref="BC8:BC9"/>
    <mergeCell ref="BB8:BB9"/>
    <mergeCell ref="BA8:BA9"/>
    <mergeCell ref="AZ8:AZ9"/>
    <mergeCell ref="AY8:AY9"/>
    <mergeCell ref="AX8:AX9"/>
    <mergeCell ref="AW8:AW9"/>
    <mergeCell ref="AV8:AV9"/>
    <mergeCell ref="AU8:AU9"/>
    <mergeCell ref="AT8:AT9"/>
    <mergeCell ref="AS8:AS9"/>
    <mergeCell ref="AR8:AR9"/>
    <mergeCell ref="AE8:AE9"/>
    <mergeCell ref="AD8:AD9"/>
    <mergeCell ref="AQ8:AQ9"/>
    <mergeCell ref="AP8:AP9"/>
    <mergeCell ref="AO8:AO9"/>
    <mergeCell ref="AN8:AN9"/>
    <mergeCell ref="AM8:AM9"/>
    <mergeCell ref="AL8:AL9"/>
    <mergeCell ref="AK8:AK9"/>
    <mergeCell ref="AJ8:AJ9"/>
    <mergeCell ref="BP8:BP10"/>
    <mergeCell ref="S8:S9"/>
    <mergeCell ref="BO8:BO10"/>
    <mergeCell ref="R8:R9"/>
    <mergeCell ref="BN8:BN10"/>
    <mergeCell ref="Q8:Q9"/>
    <mergeCell ref="AI8:AI9"/>
    <mergeCell ref="AH8:AH9"/>
    <mergeCell ref="AG8:AG9"/>
    <mergeCell ref="AF8:AF9"/>
    <mergeCell ref="BM8:BM10"/>
    <mergeCell ref="BL8:BL10"/>
    <mergeCell ref="BI8:BI9"/>
    <mergeCell ref="AC8:AC9"/>
    <mergeCell ref="BK8:BK10"/>
    <mergeCell ref="N8:N9"/>
    <mergeCell ref="BH8:BH10"/>
    <mergeCell ref="BD8:BD9"/>
    <mergeCell ref="V8:V9"/>
    <mergeCell ref="U8:U9"/>
    <mergeCell ref="BJ8:BJ9"/>
    <mergeCell ref="AA8:AA9"/>
    <mergeCell ref="Y8:Y9"/>
    <mergeCell ref="C8:D10"/>
    <mergeCell ref="BE8:BG8"/>
    <mergeCell ref="Z8:Z9"/>
    <mergeCell ref="T8:T9"/>
    <mergeCell ref="P8:P9"/>
    <mergeCell ref="X8:X9"/>
    <mergeCell ref="W8:W9"/>
    <mergeCell ref="O8:O9"/>
    <mergeCell ref="F8:F9"/>
    <mergeCell ref="M8:M9"/>
    <mergeCell ref="A8:A10"/>
    <mergeCell ref="L8:L9"/>
    <mergeCell ref="AB8:AB9"/>
    <mergeCell ref="K8:K9"/>
    <mergeCell ref="E8:E10"/>
    <mergeCell ref="J8:J9"/>
    <mergeCell ref="B8:B10"/>
    <mergeCell ref="I8:I9"/>
    <mergeCell ref="H8:H9"/>
    <mergeCell ref="G8:G9"/>
    <mergeCell ref="P1:BO1"/>
    <mergeCell ref="P2:BO2"/>
    <mergeCell ref="A4:BP4"/>
    <mergeCell ref="A5:BP5"/>
    <mergeCell ref="A7:E7"/>
    <mergeCell ref="A1:O1"/>
    <mergeCell ref="A2:O2"/>
    <mergeCell ref="A18:F18"/>
    <mergeCell ref="N18:AE18"/>
    <mergeCell ref="AH18:AX18"/>
    <mergeCell ref="AY18:BP18"/>
    <mergeCell ref="A19:F19"/>
    <mergeCell ref="A24:F24"/>
    <mergeCell ref="N24:AE24"/>
    <mergeCell ref="AY24:BP24"/>
  </mergeCells>
  <printOptions horizontalCentered="1"/>
  <pageMargins left="0.25" right="0.25" top="0.25" bottom="0.25" header="0" footer="0"/>
  <pageSetup horizontalDpi="600" verticalDpi="600" orientation="landscape" paperSize="9" scale="79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BS24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9.7109375" style="55" customWidth="1"/>
    <col min="3" max="3" width="12.00390625" style="55" customWidth="1"/>
    <col min="4" max="4" width="4.8515625" style="55" customWidth="1"/>
    <col min="5" max="5" width="5.8515625" style="55" customWidth="1"/>
    <col min="6" max="30" width="2.28125" style="55" customWidth="1"/>
    <col min="31" max="59" width="2.28125" style="0" customWidth="1"/>
    <col min="60" max="67" width="2.421875" style="0" customWidth="1"/>
    <col min="68" max="68" width="5.28125" style="143" customWidth="1"/>
  </cols>
  <sheetData>
    <row r="1" spans="1:68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 t="s">
        <v>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156"/>
    </row>
    <row r="2" spans="1:68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 t="s">
        <v>3</v>
      </c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156"/>
    </row>
    <row r="3" s="55" customFormat="1" ht="9" customHeight="1">
      <c r="BP3" s="156"/>
    </row>
    <row r="4" spans="1:68" s="9" customFormat="1" ht="18.75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</row>
    <row r="5" spans="1:68" s="11" customFormat="1" ht="17.25" customHeight="1">
      <c r="A5" s="307" t="s">
        <v>873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</row>
    <row r="6" spans="1:68" s="11" customFormat="1" ht="17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65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64"/>
    </row>
    <row r="7" spans="1:68" s="160" customFormat="1" ht="19.5" customHeight="1">
      <c r="A7" s="308" t="s">
        <v>4</v>
      </c>
      <c r="B7" s="309"/>
      <c r="C7" s="309"/>
      <c r="D7" s="309"/>
      <c r="E7" s="310"/>
      <c r="F7" s="163">
        <v>1</v>
      </c>
      <c r="G7" s="163">
        <v>2</v>
      </c>
      <c r="H7" s="163">
        <v>3</v>
      </c>
      <c r="I7" s="163">
        <v>4</v>
      </c>
      <c r="J7" s="163">
        <v>5</v>
      </c>
      <c r="K7" s="163">
        <v>6</v>
      </c>
      <c r="L7" s="163">
        <v>7</v>
      </c>
      <c r="M7" s="163">
        <v>8</v>
      </c>
      <c r="N7" s="163">
        <v>9</v>
      </c>
      <c r="O7" s="163">
        <v>10</v>
      </c>
      <c r="P7" s="163">
        <v>11</v>
      </c>
      <c r="Q7" s="163">
        <v>12</v>
      </c>
      <c r="R7" s="163">
        <v>13</v>
      </c>
      <c r="S7" s="163">
        <v>14</v>
      </c>
      <c r="T7" s="163">
        <v>15</v>
      </c>
      <c r="U7" s="163">
        <v>16</v>
      </c>
      <c r="V7" s="163">
        <v>17</v>
      </c>
      <c r="W7" s="163">
        <v>18</v>
      </c>
      <c r="X7" s="163">
        <v>19</v>
      </c>
      <c r="Y7" s="163">
        <v>20</v>
      </c>
      <c r="Z7" s="163">
        <v>21</v>
      </c>
      <c r="AA7" s="163">
        <v>22</v>
      </c>
      <c r="AB7" s="163">
        <v>23</v>
      </c>
      <c r="AC7" s="163">
        <v>24</v>
      </c>
      <c r="AD7" s="163">
        <v>25</v>
      </c>
      <c r="AE7" s="163">
        <v>26</v>
      </c>
      <c r="AF7" s="163">
        <v>27</v>
      </c>
      <c r="AG7" s="163">
        <v>28</v>
      </c>
      <c r="AH7" s="163">
        <v>29</v>
      </c>
      <c r="AI7" s="163">
        <v>30</v>
      </c>
      <c r="AJ7" s="163">
        <v>31</v>
      </c>
      <c r="AK7" s="163">
        <v>32</v>
      </c>
      <c r="AL7" s="163">
        <v>33</v>
      </c>
      <c r="AM7" s="163">
        <v>34</v>
      </c>
      <c r="AN7" s="163">
        <v>35</v>
      </c>
      <c r="AO7" s="163">
        <v>36</v>
      </c>
      <c r="AP7" s="163">
        <v>37</v>
      </c>
      <c r="AQ7" s="163">
        <v>38</v>
      </c>
      <c r="AR7" s="163">
        <v>39</v>
      </c>
      <c r="AS7" s="163">
        <v>40</v>
      </c>
      <c r="AT7" s="163">
        <v>41</v>
      </c>
      <c r="AU7" s="163">
        <v>42</v>
      </c>
      <c r="AV7" s="163">
        <v>43</v>
      </c>
      <c r="AW7" s="163">
        <v>44</v>
      </c>
      <c r="AX7" s="163">
        <v>45</v>
      </c>
      <c r="AY7" s="163">
        <v>46</v>
      </c>
      <c r="AZ7" s="163">
        <v>47</v>
      </c>
      <c r="BA7" s="163">
        <v>48</v>
      </c>
      <c r="BB7" s="163">
        <v>49</v>
      </c>
      <c r="BC7" s="163">
        <v>50</v>
      </c>
      <c r="BD7" s="163">
        <v>51</v>
      </c>
      <c r="BE7" s="163">
        <v>52</v>
      </c>
      <c r="BF7" s="163">
        <v>53</v>
      </c>
      <c r="BG7" s="163">
        <v>54</v>
      </c>
      <c r="BH7" s="163"/>
      <c r="BI7" s="163"/>
      <c r="BJ7" s="163"/>
      <c r="BK7" s="163"/>
      <c r="BL7" s="162"/>
      <c r="BM7" s="162"/>
      <c r="BN7" s="162"/>
      <c r="BO7" s="162"/>
      <c r="BP7" s="161"/>
    </row>
    <row r="8" spans="1:68" s="55" customFormat="1" ht="68.25" customHeight="1">
      <c r="A8" s="290" t="s">
        <v>4</v>
      </c>
      <c r="B8" s="296" t="s">
        <v>5</v>
      </c>
      <c r="C8" s="299" t="s">
        <v>6</v>
      </c>
      <c r="D8" s="300"/>
      <c r="E8" s="293" t="s">
        <v>7</v>
      </c>
      <c r="F8" s="284" t="s">
        <v>28</v>
      </c>
      <c r="G8" s="284" t="s">
        <v>715</v>
      </c>
      <c r="H8" s="284" t="s">
        <v>717</v>
      </c>
      <c r="I8" s="284" t="s">
        <v>37</v>
      </c>
      <c r="J8" s="284" t="s">
        <v>855</v>
      </c>
      <c r="K8" s="284" t="s">
        <v>38</v>
      </c>
      <c r="L8" s="284" t="s">
        <v>854</v>
      </c>
      <c r="M8" s="284" t="s">
        <v>853</v>
      </c>
      <c r="N8" s="284" t="s">
        <v>588</v>
      </c>
      <c r="O8" s="284" t="s">
        <v>274</v>
      </c>
      <c r="P8" s="284" t="s">
        <v>8</v>
      </c>
      <c r="Q8" s="284" t="s">
        <v>135</v>
      </c>
      <c r="R8" s="284" t="s">
        <v>40</v>
      </c>
      <c r="S8" s="284" t="s">
        <v>852</v>
      </c>
      <c r="T8" s="284" t="s">
        <v>851</v>
      </c>
      <c r="U8" s="284" t="s">
        <v>39</v>
      </c>
      <c r="V8" s="284" t="s">
        <v>850</v>
      </c>
      <c r="W8" s="284" t="s">
        <v>713</v>
      </c>
      <c r="X8" s="284" t="s">
        <v>849</v>
      </c>
      <c r="Y8" s="284" t="s">
        <v>275</v>
      </c>
      <c r="Z8" s="284" t="s">
        <v>848</v>
      </c>
      <c r="AA8" s="284" t="s">
        <v>724</v>
      </c>
      <c r="AB8" s="284" t="s">
        <v>847</v>
      </c>
      <c r="AC8" s="284" t="s">
        <v>736</v>
      </c>
      <c r="AD8" s="284" t="s">
        <v>846</v>
      </c>
      <c r="AE8" s="284" t="s">
        <v>845</v>
      </c>
      <c r="AF8" s="284" t="s">
        <v>844</v>
      </c>
      <c r="AG8" s="284" t="s">
        <v>29</v>
      </c>
      <c r="AH8" s="284" t="s">
        <v>139</v>
      </c>
      <c r="AI8" s="284" t="s">
        <v>635</v>
      </c>
      <c r="AJ8" s="284" t="s">
        <v>22</v>
      </c>
      <c r="AK8" s="284" t="s">
        <v>289</v>
      </c>
      <c r="AL8" s="284" t="s">
        <v>722</v>
      </c>
      <c r="AM8" s="284" t="s">
        <v>140</v>
      </c>
      <c r="AN8" s="284" t="s">
        <v>263</v>
      </c>
      <c r="AO8" s="284" t="s">
        <v>739</v>
      </c>
      <c r="AP8" s="284" t="s">
        <v>155</v>
      </c>
      <c r="AQ8" s="284" t="s">
        <v>769</v>
      </c>
      <c r="AR8" s="284" t="s">
        <v>843</v>
      </c>
      <c r="AS8" s="284" t="s">
        <v>727</v>
      </c>
      <c r="AT8" s="284" t="s">
        <v>712</v>
      </c>
      <c r="AU8" s="284" t="s">
        <v>282</v>
      </c>
      <c r="AV8" s="284" t="s">
        <v>842</v>
      </c>
      <c r="AW8" s="284" t="s">
        <v>841</v>
      </c>
      <c r="AX8" s="284" t="s">
        <v>840</v>
      </c>
      <c r="AY8" s="284" t="s">
        <v>773</v>
      </c>
      <c r="AZ8" s="284" t="s">
        <v>33</v>
      </c>
      <c r="BA8" s="284" t="s">
        <v>839</v>
      </c>
      <c r="BB8" s="284" t="s">
        <v>838</v>
      </c>
      <c r="BC8" s="284" t="s">
        <v>837</v>
      </c>
      <c r="BD8" s="284" t="s">
        <v>836</v>
      </c>
      <c r="BE8" s="281" t="s">
        <v>93</v>
      </c>
      <c r="BF8" s="282"/>
      <c r="BG8" s="283"/>
      <c r="BH8" s="284" t="s">
        <v>52</v>
      </c>
      <c r="BI8" s="284" t="s">
        <v>53</v>
      </c>
      <c r="BJ8" s="284" t="s">
        <v>54</v>
      </c>
      <c r="BK8" s="284" t="s">
        <v>55</v>
      </c>
      <c r="BL8" s="284" t="s">
        <v>56</v>
      </c>
      <c r="BM8" s="284" t="s">
        <v>57</v>
      </c>
      <c r="BN8" s="284" t="s">
        <v>58</v>
      </c>
      <c r="BO8" s="284" t="s">
        <v>107</v>
      </c>
      <c r="BP8" s="286" t="s">
        <v>59</v>
      </c>
    </row>
    <row r="9" spans="1:68" s="55" customFormat="1" ht="105">
      <c r="A9" s="291"/>
      <c r="B9" s="297"/>
      <c r="C9" s="301"/>
      <c r="D9" s="302"/>
      <c r="E9" s="29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68" t="s">
        <v>748</v>
      </c>
      <c r="BF9" s="68" t="s">
        <v>835</v>
      </c>
      <c r="BG9" s="68" t="s">
        <v>249</v>
      </c>
      <c r="BH9" s="289"/>
      <c r="BI9" s="285"/>
      <c r="BJ9" s="285"/>
      <c r="BK9" s="289"/>
      <c r="BL9" s="289"/>
      <c r="BM9" s="289"/>
      <c r="BN9" s="289"/>
      <c r="BO9" s="289"/>
      <c r="BP9" s="287"/>
    </row>
    <row r="10" spans="1:68" s="55" customFormat="1" ht="14.25" customHeight="1">
      <c r="A10" s="292"/>
      <c r="B10" s="298"/>
      <c r="C10" s="303"/>
      <c r="D10" s="304"/>
      <c r="E10" s="295"/>
      <c r="F10" s="67">
        <v>2</v>
      </c>
      <c r="G10" s="67">
        <v>2</v>
      </c>
      <c r="H10" s="67">
        <v>3</v>
      </c>
      <c r="I10" s="67">
        <v>4</v>
      </c>
      <c r="J10" s="67">
        <v>2</v>
      </c>
      <c r="K10" s="67">
        <v>3</v>
      </c>
      <c r="L10" s="67">
        <v>3</v>
      </c>
      <c r="M10" s="67">
        <v>2</v>
      </c>
      <c r="N10" s="67">
        <v>2</v>
      </c>
      <c r="O10" s="67">
        <v>2</v>
      </c>
      <c r="P10" s="67">
        <v>2</v>
      </c>
      <c r="Q10" s="67">
        <v>3</v>
      </c>
      <c r="R10" s="67">
        <v>2</v>
      </c>
      <c r="S10" s="67">
        <v>2</v>
      </c>
      <c r="T10" s="67">
        <v>2</v>
      </c>
      <c r="U10" s="67">
        <v>3</v>
      </c>
      <c r="V10" s="67">
        <v>2</v>
      </c>
      <c r="W10" s="67">
        <v>2</v>
      </c>
      <c r="X10" s="67">
        <v>2</v>
      </c>
      <c r="Y10" s="67">
        <v>2</v>
      </c>
      <c r="Z10" s="67">
        <v>2</v>
      </c>
      <c r="AA10" s="67">
        <v>4</v>
      </c>
      <c r="AB10" s="67">
        <v>2</v>
      </c>
      <c r="AC10" s="67">
        <v>2</v>
      </c>
      <c r="AD10" s="67">
        <v>3</v>
      </c>
      <c r="AE10" s="67">
        <v>2</v>
      </c>
      <c r="AF10" s="67">
        <v>2</v>
      </c>
      <c r="AG10" s="67">
        <v>3</v>
      </c>
      <c r="AH10" s="67">
        <v>2</v>
      </c>
      <c r="AI10" s="67">
        <v>2</v>
      </c>
      <c r="AJ10" s="67">
        <v>3</v>
      </c>
      <c r="AK10" s="67">
        <v>2</v>
      </c>
      <c r="AL10" s="67">
        <v>3</v>
      </c>
      <c r="AM10" s="67">
        <v>2</v>
      </c>
      <c r="AN10" s="67">
        <v>3</v>
      </c>
      <c r="AO10" s="67">
        <v>2</v>
      </c>
      <c r="AP10" s="67">
        <v>2</v>
      </c>
      <c r="AQ10" s="67">
        <v>2</v>
      </c>
      <c r="AR10" s="67">
        <v>3</v>
      </c>
      <c r="AS10" s="67">
        <v>3</v>
      </c>
      <c r="AT10" s="67">
        <v>2</v>
      </c>
      <c r="AU10" s="67">
        <v>2</v>
      </c>
      <c r="AV10" s="67">
        <v>3</v>
      </c>
      <c r="AW10" s="67">
        <v>2</v>
      </c>
      <c r="AX10" s="67">
        <v>3</v>
      </c>
      <c r="AY10" s="67">
        <v>2</v>
      </c>
      <c r="AZ10" s="67">
        <v>2</v>
      </c>
      <c r="BA10" s="67">
        <v>3</v>
      </c>
      <c r="BB10" s="67">
        <v>3</v>
      </c>
      <c r="BC10" s="67">
        <v>4</v>
      </c>
      <c r="BD10" s="67">
        <v>2</v>
      </c>
      <c r="BE10" s="65">
        <v>3</v>
      </c>
      <c r="BF10" s="65">
        <v>3</v>
      </c>
      <c r="BG10" s="65">
        <v>6</v>
      </c>
      <c r="BH10" s="285"/>
      <c r="BJ10" s="67">
        <v>130</v>
      </c>
      <c r="BK10" s="285"/>
      <c r="BL10" s="285"/>
      <c r="BM10" s="285"/>
      <c r="BN10" s="285"/>
      <c r="BO10" s="285"/>
      <c r="BP10" s="288"/>
    </row>
    <row r="11" spans="1:68" s="55" customFormat="1" ht="39.75" customHeight="1">
      <c r="A11" s="65">
        <v>1</v>
      </c>
      <c r="B11" s="63">
        <v>1611102036</v>
      </c>
      <c r="C11" s="61" t="s">
        <v>872</v>
      </c>
      <c r="D11" s="64" t="s">
        <v>313</v>
      </c>
      <c r="E11" s="63" t="s">
        <v>871</v>
      </c>
      <c r="F11" s="62">
        <v>2</v>
      </c>
      <c r="G11" s="62">
        <v>2.5</v>
      </c>
      <c r="H11" s="62">
        <v>2.5</v>
      </c>
      <c r="I11" s="62">
        <v>4</v>
      </c>
      <c r="J11" s="62">
        <v>3.5</v>
      </c>
      <c r="K11" s="62">
        <v>1</v>
      </c>
      <c r="L11" s="62">
        <v>2</v>
      </c>
      <c r="M11" s="62">
        <v>3</v>
      </c>
      <c r="N11" s="62">
        <v>2</v>
      </c>
      <c r="O11" s="62">
        <v>4</v>
      </c>
      <c r="P11" s="62">
        <v>4</v>
      </c>
      <c r="Q11" s="62">
        <v>2</v>
      </c>
      <c r="R11" s="62">
        <v>3.5</v>
      </c>
      <c r="S11" s="62">
        <v>2</v>
      </c>
      <c r="T11" s="62">
        <v>3</v>
      </c>
      <c r="U11" s="62">
        <v>3</v>
      </c>
      <c r="V11" s="62">
        <v>2</v>
      </c>
      <c r="W11" s="62">
        <v>4</v>
      </c>
      <c r="X11" s="62">
        <v>3.5</v>
      </c>
      <c r="Y11" s="62">
        <v>4</v>
      </c>
      <c r="Z11" s="62">
        <v>4</v>
      </c>
      <c r="AA11" s="62">
        <v>2</v>
      </c>
      <c r="AB11" s="62">
        <v>2.5</v>
      </c>
      <c r="AC11" s="62">
        <v>2</v>
      </c>
      <c r="AD11" s="62">
        <v>3</v>
      </c>
      <c r="AE11" s="62">
        <v>2.5</v>
      </c>
      <c r="AF11" s="62">
        <v>3</v>
      </c>
      <c r="AG11" s="62">
        <v>1</v>
      </c>
      <c r="AH11" s="62">
        <v>3</v>
      </c>
      <c r="AI11" s="62">
        <v>1</v>
      </c>
      <c r="AJ11" s="62">
        <v>1.5</v>
      </c>
      <c r="AK11" s="62">
        <v>2.5</v>
      </c>
      <c r="AL11" s="62">
        <v>2.5</v>
      </c>
      <c r="AM11" s="62">
        <v>2</v>
      </c>
      <c r="AN11" s="62">
        <v>2</v>
      </c>
      <c r="AO11" s="62">
        <v>4</v>
      </c>
      <c r="AP11" s="62">
        <v>2</v>
      </c>
      <c r="AQ11" s="62">
        <v>3</v>
      </c>
      <c r="AR11" s="62">
        <v>2</v>
      </c>
      <c r="AS11" s="62">
        <v>1.5</v>
      </c>
      <c r="AT11" s="62">
        <v>3</v>
      </c>
      <c r="AU11" s="62">
        <v>2</v>
      </c>
      <c r="AV11" s="62">
        <v>2</v>
      </c>
      <c r="AW11" s="62">
        <v>2</v>
      </c>
      <c r="AX11" s="62">
        <v>2</v>
      </c>
      <c r="AY11" s="62">
        <v>2</v>
      </c>
      <c r="AZ11" s="62">
        <v>2.5</v>
      </c>
      <c r="BA11" s="62">
        <v>3</v>
      </c>
      <c r="BB11" s="62">
        <v>2</v>
      </c>
      <c r="BC11" s="62">
        <v>2</v>
      </c>
      <c r="BD11" s="62">
        <v>3.5</v>
      </c>
      <c r="BE11" s="62">
        <v>3</v>
      </c>
      <c r="BF11" s="62">
        <v>3</v>
      </c>
      <c r="BG11" s="65" t="s">
        <v>176</v>
      </c>
      <c r="BH11" s="61">
        <v>31.53846153846154</v>
      </c>
      <c r="BI11" s="61" t="s">
        <v>128</v>
      </c>
      <c r="BJ11" s="61" t="s">
        <v>181</v>
      </c>
      <c r="BK11" s="61" t="s">
        <v>62</v>
      </c>
      <c r="BL11" s="61" t="s">
        <v>62</v>
      </c>
      <c r="BM11" s="61" t="s">
        <v>62</v>
      </c>
      <c r="BN11" s="61" t="s">
        <v>62</v>
      </c>
      <c r="BO11" s="61" t="s">
        <v>62</v>
      </c>
      <c r="BP11" s="186" t="s">
        <v>120</v>
      </c>
    </row>
    <row r="12" spans="1:68" ht="39.75" customHeight="1">
      <c r="A12" s="65">
        <v>2</v>
      </c>
      <c r="B12" s="63">
        <v>1611101694</v>
      </c>
      <c r="C12" s="61" t="s">
        <v>644</v>
      </c>
      <c r="D12" s="64" t="s">
        <v>488</v>
      </c>
      <c r="E12" s="63" t="s">
        <v>870</v>
      </c>
      <c r="F12" s="62">
        <v>2.5</v>
      </c>
      <c r="G12" s="62">
        <v>2.5</v>
      </c>
      <c r="H12" s="62">
        <v>2.5</v>
      </c>
      <c r="I12" s="62">
        <v>4</v>
      </c>
      <c r="J12" s="62">
        <v>3.5</v>
      </c>
      <c r="K12" s="62">
        <v>1</v>
      </c>
      <c r="L12" s="62">
        <v>3.5</v>
      </c>
      <c r="M12" s="62">
        <v>4</v>
      </c>
      <c r="N12" s="62">
        <v>2.5</v>
      </c>
      <c r="O12" s="62">
        <v>2</v>
      </c>
      <c r="P12" s="62">
        <v>2</v>
      </c>
      <c r="Q12" s="62">
        <v>2</v>
      </c>
      <c r="R12" s="62">
        <v>3</v>
      </c>
      <c r="S12" s="62">
        <v>2.5</v>
      </c>
      <c r="T12" s="62">
        <v>3</v>
      </c>
      <c r="U12" s="62">
        <v>2.5</v>
      </c>
      <c r="V12" s="62">
        <v>1.5</v>
      </c>
      <c r="W12" s="62">
        <v>3</v>
      </c>
      <c r="X12" s="62">
        <v>4</v>
      </c>
      <c r="Y12" s="62">
        <v>4</v>
      </c>
      <c r="Z12" s="62">
        <v>3.5</v>
      </c>
      <c r="AA12" s="62">
        <v>2</v>
      </c>
      <c r="AB12" s="62">
        <v>3</v>
      </c>
      <c r="AC12" s="62">
        <v>1.5</v>
      </c>
      <c r="AD12" s="62">
        <v>2</v>
      </c>
      <c r="AE12" s="62">
        <v>2</v>
      </c>
      <c r="AF12" s="62">
        <v>3</v>
      </c>
      <c r="AG12" s="62">
        <v>1.5</v>
      </c>
      <c r="AH12" s="62">
        <v>3</v>
      </c>
      <c r="AI12" s="62">
        <v>2</v>
      </c>
      <c r="AJ12" s="62">
        <v>1.5</v>
      </c>
      <c r="AK12" s="62">
        <v>2</v>
      </c>
      <c r="AL12" s="62">
        <v>2</v>
      </c>
      <c r="AM12" s="62">
        <v>2</v>
      </c>
      <c r="AN12" s="62">
        <v>4</v>
      </c>
      <c r="AO12" s="62">
        <v>2.5</v>
      </c>
      <c r="AP12" s="62">
        <v>2</v>
      </c>
      <c r="AQ12" s="62">
        <v>2</v>
      </c>
      <c r="AR12" s="62">
        <v>2</v>
      </c>
      <c r="AS12" s="62">
        <v>2</v>
      </c>
      <c r="AT12" s="62">
        <v>3</v>
      </c>
      <c r="AU12" s="62">
        <v>2</v>
      </c>
      <c r="AV12" s="62">
        <v>3</v>
      </c>
      <c r="AW12" s="62">
        <v>3</v>
      </c>
      <c r="AX12" s="62">
        <v>2</v>
      </c>
      <c r="AY12" s="62">
        <v>2</v>
      </c>
      <c r="AZ12" s="62">
        <v>2</v>
      </c>
      <c r="BA12" s="62">
        <v>3.5</v>
      </c>
      <c r="BB12" s="62">
        <v>2.5</v>
      </c>
      <c r="BC12" s="62">
        <v>1</v>
      </c>
      <c r="BD12" s="62">
        <v>3.5</v>
      </c>
      <c r="BE12" s="62">
        <v>3</v>
      </c>
      <c r="BF12" s="62">
        <v>3</v>
      </c>
      <c r="BG12" s="65" t="s">
        <v>176</v>
      </c>
      <c r="BH12" s="61">
        <v>12.307692307692308</v>
      </c>
      <c r="BI12" s="61" t="s">
        <v>128</v>
      </c>
      <c r="BJ12" s="61" t="s">
        <v>869</v>
      </c>
      <c r="BK12" s="61" t="s">
        <v>62</v>
      </c>
      <c r="BL12" s="61" t="s">
        <v>62</v>
      </c>
      <c r="BM12" s="61" t="s">
        <v>62</v>
      </c>
      <c r="BN12" s="61" t="s">
        <v>62</v>
      </c>
      <c r="BO12" s="61" t="s">
        <v>62</v>
      </c>
      <c r="BP12" s="186" t="s">
        <v>120</v>
      </c>
    </row>
    <row r="13" spans="1:68" ht="39.75" customHeight="1">
      <c r="A13" s="65">
        <v>3</v>
      </c>
      <c r="B13" s="63">
        <v>1611101892</v>
      </c>
      <c r="C13" s="61" t="s">
        <v>868</v>
      </c>
      <c r="D13" s="64" t="s">
        <v>867</v>
      </c>
      <c r="E13" s="63" t="s">
        <v>866</v>
      </c>
      <c r="F13" s="62">
        <v>3</v>
      </c>
      <c r="G13" s="62">
        <v>2</v>
      </c>
      <c r="H13" s="62">
        <v>3</v>
      </c>
      <c r="I13" s="62">
        <v>4</v>
      </c>
      <c r="J13" s="62">
        <v>3.5</v>
      </c>
      <c r="K13" s="62">
        <v>1</v>
      </c>
      <c r="L13" s="62">
        <v>4</v>
      </c>
      <c r="M13" s="62">
        <v>3.5</v>
      </c>
      <c r="N13" s="62">
        <v>3</v>
      </c>
      <c r="O13" s="62">
        <v>2</v>
      </c>
      <c r="P13" s="62">
        <v>2</v>
      </c>
      <c r="Q13" s="62">
        <v>2</v>
      </c>
      <c r="R13" s="62">
        <v>1</v>
      </c>
      <c r="S13" s="62">
        <v>2.5</v>
      </c>
      <c r="T13" s="62">
        <v>3</v>
      </c>
      <c r="U13" s="62">
        <v>2.5</v>
      </c>
      <c r="V13" s="62">
        <v>2</v>
      </c>
      <c r="W13" s="62">
        <v>4</v>
      </c>
      <c r="X13" s="62">
        <v>4</v>
      </c>
      <c r="Y13" s="62">
        <v>1</v>
      </c>
      <c r="Z13" s="62">
        <v>3</v>
      </c>
      <c r="AA13" s="62">
        <v>1</v>
      </c>
      <c r="AB13" s="62">
        <v>2</v>
      </c>
      <c r="AC13" s="62">
        <v>2</v>
      </c>
      <c r="AD13" s="62">
        <v>3</v>
      </c>
      <c r="AE13" s="62">
        <v>3</v>
      </c>
      <c r="AF13" s="62">
        <v>2</v>
      </c>
      <c r="AG13" s="62">
        <v>2</v>
      </c>
      <c r="AH13" s="62">
        <v>2.5</v>
      </c>
      <c r="AI13" s="62">
        <v>3</v>
      </c>
      <c r="AJ13" s="62">
        <v>1</v>
      </c>
      <c r="AK13" s="62">
        <v>3</v>
      </c>
      <c r="AL13" s="62">
        <v>3</v>
      </c>
      <c r="AM13" s="62">
        <v>3</v>
      </c>
      <c r="AN13" s="62">
        <v>1.5</v>
      </c>
      <c r="AO13" s="62">
        <v>3.5</v>
      </c>
      <c r="AP13" s="62">
        <v>2.5</v>
      </c>
      <c r="AQ13" s="62">
        <v>1</v>
      </c>
      <c r="AR13" s="62">
        <v>2</v>
      </c>
      <c r="AS13" s="62">
        <v>2</v>
      </c>
      <c r="AT13" s="62">
        <v>2.5</v>
      </c>
      <c r="AU13" s="62">
        <v>2.5</v>
      </c>
      <c r="AV13" s="62">
        <v>2.5</v>
      </c>
      <c r="AW13" s="62">
        <v>3</v>
      </c>
      <c r="AX13" s="62">
        <v>3.5</v>
      </c>
      <c r="AY13" s="62">
        <v>2</v>
      </c>
      <c r="AZ13" s="62">
        <v>2.5</v>
      </c>
      <c r="BA13" s="62">
        <v>4</v>
      </c>
      <c r="BB13" s="62">
        <v>2</v>
      </c>
      <c r="BC13" s="62">
        <v>2.5</v>
      </c>
      <c r="BD13" s="62">
        <v>4</v>
      </c>
      <c r="BE13" s="62">
        <v>2.5</v>
      </c>
      <c r="BF13" s="62">
        <v>2</v>
      </c>
      <c r="BG13" s="65" t="s">
        <v>176</v>
      </c>
      <c r="BH13" s="61">
        <v>10.76923076923077</v>
      </c>
      <c r="BI13" s="61" t="s">
        <v>128</v>
      </c>
      <c r="BJ13" s="61" t="s">
        <v>181</v>
      </c>
      <c r="BK13" s="61" t="s">
        <v>62</v>
      </c>
      <c r="BL13" s="61" t="s">
        <v>62</v>
      </c>
      <c r="BM13" s="61" t="s">
        <v>62</v>
      </c>
      <c r="BN13" s="61" t="s">
        <v>62</v>
      </c>
      <c r="BO13" s="61" t="s">
        <v>62</v>
      </c>
      <c r="BP13" s="186" t="s">
        <v>120</v>
      </c>
    </row>
    <row r="15" spans="1:46" ht="12.75">
      <c r="A15" s="94" t="s">
        <v>75</v>
      </c>
      <c r="C15" s="113" t="s">
        <v>294</v>
      </c>
      <c r="H15" s="93" t="s">
        <v>77</v>
      </c>
      <c r="T15" s="93" t="s">
        <v>78</v>
      </c>
      <c r="AB15" s="184" t="s">
        <v>224</v>
      </c>
      <c r="AC15" s="135"/>
      <c r="AD15" s="135"/>
      <c r="AE15" s="95"/>
      <c r="AF15" s="95"/>
      <c r="AJ15" s="93"/>
      <c r="AT15" s="93" t="s">
        <v>118</v>
      </c>
    </row>
    <row r="16" ht="12.75">
      <c r="C16" s="155" t="s">
        <v>96</v>
      </c>
    </row>
    <row r="17" spans="1:71" ht="19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/>
      <c r="AM17" s="95"/>
      <c r="AY17" s="154" t="s">
        <v>382</v>
      </c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S17" s="143"/>
    </row>
    <row r="18" spans="1:71" s="144" customFormat="1" ht="19.5">
      <c r="A18" s="312" t="s">
        <v>522</v>
      </c>
      <c r="B18" s="312"/>
      <c r="C18" s="312"/>
      <c r="D18" s="312"/>
      <c r="E18" s="312"/>
      <c r="F18" s="312"/>
      <c r="N18" s="312" t="s">
        <v>302</v>
      </c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147"/>
      <c r="AG18" s="147"/>
      <c r="AH18" s="313" t="s">
        <v>702</v>
      </c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2" t="s">
        <v>300</v>
      </c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S18" s="145"/>
    </row>
    <row r="19" spans="1:71" s="144" customFormat="1" ht="19.5">
      <c r="A19" s="312" t="s">
        <v>299</v>
      </c>
      <c r="B19" s="312"/>
      <c r="C19" s="312"/>
      <c r="D19" s="312"/>
      <c r="E19" s="312"/>
      <c r="F19" s="312"/>
      <c r="AF19" s="147"/>
      <c r="AG19" s="147"/>
      <c r="AH19" s="147"/>
      <c r="AI19" s="147"/>
      <c r="AJ19" s="147"/>
      <c r="AK19" s="147"/>
      <c r="AL19" s="147"/>
      <c r="AM19" s="148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S19" s="145"/>
    </row>
    <row r="20" spans="19:71" s="144" customFormat="1" ht="12.75" customHeight="1">
      <c r="S20" s="146"/>
      <c r="T20" s="146"/>
      <c r="U20" s="146"/>
      <c r="V20" s="146"/>
      <c r="W20" s="146"/>
      <c r="X20" s="146"/>
      <c r="Y20" s="146"/>
      <c r="Z20" s="146"/>
      <c r="AF20" s="147"/>
      <c r="AG20" s="147"/>
      <c r="AH20" s="147"/>
      <c r="AI20" s="147"/>
      <c r="AJ20" s="147"/>
      <c r="AK20" s="147"/>
      <c r="AL20" s="147"/>
      <c r="AM20" s="148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S20" s="145"/>
    </row>
    <row r="21" spans="19:71" s="144" customFormat="1" ht="42.75" customHeight="1">
      <c r="S21" s="146"/>
      <c r="T21" s="146"/>
      <c r="U21" s="146"/>
      <c r="V21" s="146"/>
      <c r="W21" s="146"/>
      <c r="X21" s="146"/>
      <c r="Y21" s="146"/>
      <c r="Z21" s="146"/>
      <c r="AF21" s="147"/>
      <c r="AG21" s="147"/>
      <c r="AH21" s="147"/>
      <c r="AI21" s="147"/>
      <c r="AJ21" s="147"/>
      <c r="AK21" s="147"/>
      <c r="AL21" s="147"/>
      <c r="AM21" s="148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S21" s="145"/>
    </row>
    <row r="22" spans="19:71" s="144" customFormat="1" ht="12.75" customHeight="1">
      <c r="S22" s="146"/>
      <c r="T22" s="146"/>
      <c r="U22" s="146"/>
      <c r="V22" s="146"/>
      <c r="W22" s="146"/>
      <c r="X22" s="146"/>
      <c r="Y22" s="146"/>
      <c r="Z22" s="146"/>
      <c r="AF22" s="147"/>
      <c r="AG22" s="147"/>
      <c r="AH22" s="147"/>
      <c r="AI22" s="147"/>
      <c r="AJ22" s="147"/>
      <c r="AK22" s="147"/>
      <c r="AL22" s="147"/>
      <c r="AM22" s="148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S22" s="145"/>
    </row>
    <row r="23" spans="32:71" s="149" customFormat="1" ht="12.75" customHeight="1">
      <c r="AF23" s="151"/>
      <c r="AG23" s="151"/>
      <c r="AH23" s="151"/>
      <c r="AI23" s="151"/>
      <c r="AJ23" s="151"/>
      <c r="AK23" s="151"/>
      <c r="AL23" s="151"/>
      <c r="AM23" s="152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S23" s="150"/>
    </row>
    <row r="24" spans="1:71" s="144" customFormat="1" ht="19.5">
      <c r="A24" s="312" t="s">
        <v>298</v>
      </c>
      <c r="B24" s="312"/>
      <c r="C24" s="312"/>
      <c r="D24" s="312"/>
      <c r="E24" s="312"/>
      <c r="F24" s="312"/>
      <c r="N24" s="312" t="s">
        <v>519</v>
      </c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147"/>
      <c r="AG24" s="147"/>
      <c r="AH24" s="147"/>
      <c r="AI24" s="147"/>
      <c r="AJ24" s="147"/>
      <c r="AK24" s="147"/>
      <c r="AL24" s="147"/>
      <c r="AM24" s="148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312" t="s">
        <v>701</v>
      </c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S24" s="145"/>
    </row>
  </sheetData>
  <sheetProtection/>
  <mergeCells count="80">
    <mergeCell ref="BC8:BC9"/>
    <mergeCell ref="BB8:BB9"/>
    <mergeCell ref="BA8:BA9"/>
    <mergeCell ref="AZ8:AZ9"/>
    <mergeCell ref="AY8:AY9"/>
    <mergeCell ref="AX8:AX9"/>
    <mergeCell ref="AW8:AW9"/>
    <mergeCell ref="AV8:AV9"/>
    <mergeCell ref="AU8:AU9"/>
    <mergeCell ref="AT8:AT9"/>
    <mergeCell ref="AS8:AS9"/>
    <mergeCell ref="AR8:AR9"/>
    <mergeCell ref="AE8:AE9"/>
    <mergeCell ref="AD8:AD9"/>
    <mergeCell ref="AQ8:AQ9"/>
    <mergeCell ref="AP8:AP9"/>
    <mergeCell ref="AO8:AO9"/>
    <mergeCell ref="AN8:AN9"/>
    <mergeCell ref="AM8:AM9"/>
    <mergeCell ref="AL8:AL9"/>
    <mergeCell ref="AK8:AK9"/>
    <mergeCell ref="AJ8:AJ9"/>
    <mergeCell ref="BP8:BP10"/>
    <mergeCell ref="S8:S9"/>
    <mergeCell ref="BO8:BO10"/>
    <mergeCell ref="R8:R9"/>
    <mergeCell ref="BN8:BN10"/>
    <mergeCell ref="Q8:Q9"/>
    <mergeCell ref="AI8:AI9"/>
    <mergeCell ref="AH8:AH9"/>
    <mergeCell ref="AG8:AG9"/>
    <mergeCell ref="AF8:AF9"/>
    <mergeCell ref="BM8:BM10"/>
    <mergeCell ref="BL8:BL10"/>
    <mergeCell ref="BI8:BI9"/>
    <mergeCell ref="AC8:AC9"/>
    <mergeCell ref="BK8:BK10"/>
    <mergeCell ref="N8:N9"/>
    <mergeCell ref="BH8:BH10"/>
    <mergeCell ref="BD8:BD9"/>
    <mergeCell ref="V8:V9"/>
    <mergeCell ref="U8:U9"/>
    <mergeCell ref="BJ8:BJ9"/>
    <mergeCell ref="AA8:AA9"/>
    <mergeCell ref="Y8:Y9"/>
    <mergeCell ref="C8:D10"/>
    <mergeCell ref="BE8:BG8"/>
    <mergeCell ref="Z8:Z9"/>
    <mergeCell ref="T8:T9"/>
    <mergeCell ref="P8:P9"/>
    <mergeCell ref="X8:X9"/>
    <mergeCell ref="W8:W9"/>
    <mergeCell ref="O8:O9"/>
    <mergeCell ref="F8:F9"/>
    <mergeCell ref="M8:M9"/>
    <mergeCell ref="A8:A10"/>
    <mergeCell ref="L8:L9"/>
    <mergeCell ref="AB8:AB9"/>
    <mergeCell ref="K8:K9"/>
    <mergeCell ref="E8:E10"/>
    <mergeCell ref="J8:J9"/>
    <mergeCell ref="B8:B10"/>
    <mergeCell ref="I8:I9"/>
    <mergeCell ref="H8:H9"/>
    <mergeCell ref="G8:G9"/>
    <mergeCell ref="P1:BO1"/>
    <mergeCell ref="P2:BO2"/>
    <mergeCell ref="A4:BP4"/>
    <mergeCell ref="A5:BP5"/>
    <mergeCell ref="A7:E7"/>
    <mergeCell ref="A1:O1"/>
    <mergeCell ref="A2:O2"/>
    <mergeCell ref="A18:F18"/>
    <mergeCell ref="N18:AE18"/>
    <mergeCell ref="AH18:AX18"/>
    <mergeCell ref="AY18:BP18"/>
    <mergeCell ref="A19:F19"/>
    <mergeCell ref="A24:F24"/>
    <mergeCell ref="N24:AE24"/>
    <mergeCell ref="AY24:BP24"/>
  </mergeCells>
  <printOptions horizontalCentered="1"/>
  <pageMargins left="0.25" right="0.25" top="0.25" bottom="0.25" header="0" footer="0"/>
  <pageSetup horizontalDpi="600" verticalDpi="600" orientation="landscape" paperSize="9" scale="79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BS22"/>
  <sheetViews>
    <sheetView zoomScaleSheetLayoutView="100" zoomScalePageLayoutView="0" workbookViewId="0" topLeftCell="A4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9.7109375" style="55" customWidth="1"/>
    <col min="3" max="3" width="7.7109375" style="55" customWidth="1"/>
    <col min="4" max="4" width="5.7109375" style="55" customWidth="1"/>
    <col min="5" max="5" width="5.8515625" style="55" customWidth="1"/>
    <col min="6" max="30" width="2.28125" style="55" customWidth="1"/>
    <col min="31" max="59" width="2.28125" style="0" customWidth="1"/>
    <col min="60" max="62" width="2.421875" style="0" customWidth="1"/>
    <col min="63" max="67" width="2.140625" style="0" customWidth="1"/>
    <col min="68" max="68" width="5.140625" style="0" customWidth="1"/>
  </cols>
  <sheetData>
    <row r="1" spans="1:67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 t="s">
        <v>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</row>
    <row r="2" spans="1:67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 t="s">
        <v>3</v>
      </c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</row>
    <row r="3" s="55" customFormat="1" ht="9" customHeight="1"/>
    <row r="4" spans="1:68" s="9" customFormat="1" ht="18.75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</row>
    <row r="5" spans="1:68" s="11" customFormat="1" ht="17.25" customHeight="1">
      <c r="A5" s="307" t="s">
        <v>876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</row>
    <row r="6" spans="1:68" s="11" customFormat="1" ht="17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65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</row>
    <row r="7" spans="1:68" s="160" customFormat="1" ht="19.5" customHeight="1">
      <c r="A7" s="308" t="s">
        <v>4</v>
      </c>
      <c r="B7" s="309"/>
      <c r="C7" s="309"/>
      <c r="D7" s="309"/>
      <c r="E7" s="310"/>
      <c r="F7" s="163">
        <v>1</v>
      </c>
      <c r="G7" s="163">
        <v>2</v>
      </c>
      <c r="H7" s="163">
        <v>3</v>
      </c>
      <c r="I7" s="163">
        <v>4</v>
      </c>
      <c r="J7" s="163">
        <v>5</v>
      </c>
      <c r="K7" s="163">
        <v>6</v>
      </c>
      <c r="L7" s="163">
        <v>7</v>
      </c>
      <c r="M7" s="163">
        <v>8</v>
      </c>
      <c r="N7" s="163">
        <v>9</v>
      </c>
      <c r="O7" s="163">
        <v>10</v>
      </c>
      <c r="P7" s="163">
        <v>11</v>
      </c>
      <c r="Q7" s="163">
        <v>12</v>
      </c>
      <c r="R7" s="163">
        <v>13</v>
      </c>
      <c r="S7" s="163">
        <v>14</v>
      </c>
      <c r="T7" s="163">
        <v>15</v>
      </c>
      <c r="U7" s="163">
        <v>16</v>
      </c>
      <c r="V7" s="163">
        <v>17</v>
      </c>
      <c r="W7" s="163">
        <v>18</v>
      </c>
      <c r="X7" s="163">
        <v>19</v>
      </c>
      <c r="Y7" s="163">
        <v>20</v>
      </c>
      <c r="Z7" s="163">
        <v>21</v>
      </c>
      <c r="AA7" s="163">
        <v>22</v>
      </c>
      <c r="AB7" s="163">
        <v>23</v>
      </c>
      <c r="AC7" s="163">
        <v>24</v>
      </c>
      <c r="AD7" s="163">
        <v>25</v>
      </c>
      <c r="AE7" s="163">
        <v>26</v>
      </c>
      <c r="AF7" s="163">
        <v>27</v>
      </c>
      <c r="AG7" s="163">
        <v>28</v>
      </c>
      <c r="AH7" s="163">
        <v>29</v>
      </c>
      <c r="AI7" s="163">
        <v>30</v>
      </c>
      <c r="AJ7" s="163">
        <v>31</v>
      </c>
      <c r="AK7" s="163">
        <v>32</v>
      </c>
      <c r="AL7" s="163">
        <v>33</v>
      </c>
      <c r="AM7" s="163">
        <v>34</v>
      </c>
      <c r="AN7" s="163">
        <v>35</v>
      </c>
      <c r="AO7" s="163">
        <v>36</v>
      </c>
      <c r="AP7" s="163">
        <v>37</v>
      </c>
      <c r="AQ7" s="163">
        <v>38</v>
      </c>
      <c r="AR7" s="163">
        <v>39</v>
      </c>
      <c r="AS7" s="163">
        <v>40</v>
      </c>
      <c r="AT7" s="163">
        <v>41</v>
      </c>
      <c r="AU7" s="163">
        <v>42</v>
      </c>
      <c r="AV7" s="163">
        <v>43</v>
      </c>
      <c r="AW7" s="163">
        <v>44</v>
      </c>
      <c r="AX7" s="163">
        <v>45</v>
      </c>
      <c r="AY7" s="163">
        <v>46</v>
      </c>
      <c r="AZ7" s="163">
        <v>47</v>
      </c>
      <c r="BA7" s="163">
        <v>48</v>
      </c>
      <c r="BB7" s="163">
        <v>49</v>
      </c>
      <c r="BC7" s="163">
        <v>50</v>
      </c>
      <c r="BD7" s="163">
        <v>51</v>
      </c>
      <c r="BE7" s="163">
        <v>52</v>
      </c>
      <c r="BF7" s="163">
        <v>53</v>
      </c>
      <c r="BG7" s="163">
        <v>54</v>
      </c>
      <c r="BH7" s="163"/>
      <c r="BI7" s="163"/>
      <c r="BJ7" s="163"/>
      <c r="BK7" s="163"/>
      <c r="BL7" s="162"/>
      <c r="BM7" s="162"/>
      <c r="BN7" s="162"/>
      <c r="BO7" s="162"/>
      <c r="BP7" s="162"/>
    </row>
    <row r="8" spans="1:68" s="55" customFormat="1" ht="68.25" customHeight="1">
      <c r="A8" s="290" t="s">
        <v>4</v>
      </c>
      <c r="B8" s="296" t="s">
        <v>5</v>
      </c>
      <c r="C8" s="299" t="s">
        <v>6</v>
      </c>
      <c r="D8" s="300"/>
      <c r="E8" s="293" t="s">
        <v>7</v>
      </c>
      <c r="F8" s="284" t="s">
        <v>28</v>
      </c>
      <c r="G8" s="284" t="s">
        <v>715</v>
      </c>
      <c r="H8" s="284" t="s">
        <v>717</v>
      </c>
      <c r="I8" s="284" t="s">
        <v>37</v>
      </c>
      <c r="J8" s="284" t="s">
        <v>855</v>
      </c>
      <c r="K8" s="284" t="s">
        <v>38</v>
      </c>
      <c r="L8" s="284" t="s">
        <v>854</v>
      </c>
      <c r="M8" s="284" t="s">
        <v>853</v>
      </c>
      <c r="N8" s="284" t="s">
        <v>588</v>
      </c>
      <c r="O8" s="284" t="s">
        <v>274</v>
      </c>
      <c r="P8" s="284" t="s">
        <v>8</v>
      </c>
      <c r="Q8" s="284" t="s">
        <v>135</v>
      </c>
      <c r="R8" s="284" t="s">
        <v>40</v>
      </c>
      <c r="S8" s="284" t="s">
        <v>852</v>
      </c>
      <c r="T8" s="284" t="s">
        <v>851</v>
      </c>
      <c r="U8" s="284" t="s">
        <v>39</v>
      </c>
      <c r="V8" s="284" t="s">
        <v>850</v>
      </c>
      <c r="W8" s="284" t="s">
        <v>713</v>
      </c>
      <c r="X8" s="284" t="s">
        <v>849</v>
      </c>
      <c r="Y8" s="284" t="s">
        <v>275</v>
      </c>
      <c r="Z8" s="284" t="s">
        <v>848</v>
      </c>
      <c r="AA8" s="284" t="s">
        <v>724</v>
      </c>
      <c r="AB8" s="284" t="s">
        <v>847</v>
      </c>
      <c r="AC8" s="284" t="s">
        <v>736</v>
      </c>
      <c r="AD8" s="284" t="s">
        <v>846</v>
      </c>
      <c r="AE8" s="284" t="s">
        <v>845</v>
      </c>
      <c r="AF8" s="284" t="s">
        <v>844</v>
      </c>
      <c r="AG8" s="284" t="s">
        <v>29</v>
      </c>
      <c r="AH8" s="284" t="s">
        <v>139</v>
      </c>
      <c r="AI8" s="284" t="s">
        <v>635</v>
      </c>
      <c r="AJ8" s="284" t="s">
        <v>22</v>
      </c>
      <c r="AK8" s="284" t="s">
        <v>289</v>
      </c>
      <c r="AL8" s="284" t="s">
        <v>722</v>
      </c>
      <c r="AM8" s="284" t="s">
        <v>140</v>
      </c>
      <c r="AN8" s="284" t="s">
        <v>263</v>
      </c>
      <c r="AO8" s="284" t="s">
        <v>739</v>
      </c>
      <c r="AP8" s="284" t="s">
        <v>155</v>
      </c>
      <c r="AQ8" s="284" t="s">
        <v>769</v>
      </c>
      <c r="AR8" s="284" t="s">
        <v>843</v>
      </c>
      <c r="AS8" s="284" t="s">
        <v>727</v>
      </c>
      <c r="AT8" s="284" t="s">
        <v>712</v>
      </c>
      <c r="AU8" s="284" t="s">
        <v>282</v>
      </c>
      <c r="AV8" s="284" t="s">
        <v>842</v>
      </c>
      <c r="AW8" s="284" t="s">
        <v>841</v>
      </c>
      <c r="AX8" s="284" t="s">
        <v>840</v>
      </c>
      <c r="AY8" s="284" t="s">
        <v>773</v>
      </c>
      <c r="AZ8" s="284" t="s">
        <v>33</v>
      </c>
      <c r="BA8" s="284" t="s">
        <v>839</v>
      </c>
      <c r="BB8" s="284" t="s">
        <v>838</v>
      </c>
      <c r="BC8" s="284" t="s">
        <v>837</v>
      </c>
      <c r="BD8" s="284" t="s">
        <v>836</v>
      </c>
      <c r="BE8" s="281" t="s">
        <v>93</v>
      </c>
      <c r="BF8" s="282"/>
      <c r="BG8" s="283"/>
      <c r="BH8" s="284" t="s">
        <v>52</v>
      </c>
      <c r="BI8" s="284" t="s">
        <v>53</v>
      </c>
      <c r="BJ8" s="284" t="s">
        <v>54</v>
      </c>
      <c r="BK8" s="284" t="s">
        <v>55</v>
      </c>
      <c r="BL8" s="284" t="s">
        <v>56</v>
      </c>
      <c r="BM8" s="284" t="s">
        <v>57</v>
      </c>
      <c r="BN8" s="284" t="s">
        <v>58</v>
      </c>
      <c r="BO8" s="284" t="s">
        <v>107</v>
      </c>
      <c r="BP8" s="286" t="s">
        <v>59</v>
      </c>
    </row>
    <row r="9" spans="1:68" s="55" customFormat="1" ht="105">
      <c r="A9" s="291"/>
      <c r="B9" s="297"/>
      <c r="C9" s="301"/>
      <c r="D9" s="302"/>
      <c r="E9" s="29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68" t="s">
        <v>748</v>
      </c>
      <c r="BF9" s="68" t="s">
        <v>835</v>
      </c>
      <c r="BG9" s="68" t="s">
        <v>249</v>
      </c>
      <c r="BH9" s="289"/>
      <c r="BI9" s="285"/>
      <c r="BJ9" s="285"/>
      <c r="BK9" s="289"/>
      <c r="BL9" s="289"/>
      <c r="BM9" s="289"/>
      <c r="BN9" s="289"/>
      <c r="BO9" s="289"/>
      <c r="BP9" s="287"/>
    </row>
    <row r="10" spans="1:68" s="55" customFormat="1" ht="14.25" customHeight="1">
      <c r="A10" s="292"/>
      <c r="B10" s="298"/>
      <c r="C10" s="303"/>
      <c r="D10" s="304"/>
      <c r="E10" s="295"/>
      <c r="F10" s="67">
        <v>2</v>
      </c>
      <c r="G10" s="67">
        <v>2</v>
      </c>
      <c r="H10" s="67">
        <v>3</v>
      </c>
      <c r="I10" s="67">
        <v>4</v>
      </c>
      <c r="J10" s="67">
        <v>2</v>
      </c>
      <c r="K10" s="67">
        <v>3</v>
      </c>
      <c r="L10" s="67">
        <v>3</v>
      </c>
      <c r="M10" s="67">
        <v>2</v>
      </c>
      <c r="N10" s="67">
        <v>2</v>
      </c>
      <c r="O10" s="67">
        <v>2</v>
      </c>
      <c r="P10" s="67">
        <v>2</v>
      </c>
      <c r="Q10" s="67">
        <v>3</v>
      </c>
      <c r="R10" s="67">
        <v>2</v>
      </c>
      <c r="S10" s="67">
        <v>2</v>
      </c>
      <c r="T10" s="67">
        <v>2</v>
      </c>
      <c r="U10" s="67">
        <v>3</v>
      </c>
      <c r="V10" s="67">
        <v>2</v>
      </c>
      <c r="W10" s="67">
        <v>2</v>
      </c>
      <c r="X10" s="67">
        <v>2</v>
      </c>
      <c r="Y10" s="67">
        <v>2</v>
      </c>
      <c r="Z10" s="67">
        <v>2</v>
      </c>
      <c r="AA10" s="67">
        <v>4</v>
      </c>
      <c r="AB10" s="67">
        <v>2</v>
      </c>
      <c r="AC10" s="67">
        <v>2</v>
      </c>
      <c r="AD10" s="67">
        <v>3</v>
      </c>
      <c r="AE10" s="67">
        <v>2</v>
      </c>
      <c r="AF10" s="67">
        <v>2</v>
      </c>
      <c r="AG10" s="67">
        <v>3</v>
      </c>
      <c r="AH10" s="67">
        <v>2</v>
      </c>
      <c r="AI10" s="67">
        <v>2</v>
      </c>
      <c r="AJ10" s="67">
        <v>3</v>
      </c>
      <c r="AK10" s="67">
        <v>2</v>
      </c>
      <c r="AL10" s="67">
        <v>3</v>
      </c>
      <c r="AM10" s="67">
        <v>2</v>
      </c>
      <c r="AN10" s="67">
        <v>3</v>
      </c>
      <c r="AO10" s="67">
        <v>2</v>
      </c>
      <c r="AP10" s="67">
        <v>2</v>
      </c>
      <c r="AQ10" s="67">
        <v>2</v>
      </c>
      <c r="AR10" s="67">
        <v>3</v>
      </c>
      <c r="AS10" s="67">
        <v>3</v>
      </c>
      <c r="AT10" s="67">
        <v>2</v>
      </c>
      <c r="AU10" s="67">
        <v>2</v>
      </c>
      <c r="AV10" s="67">
        <v>3</v>
      </c>
      <c r="AW10" s="67">
        <v>2</v>
      </c>
      <c r="AX10" s="67">
        <v>3</v>
      </c>
      <c r="AY10" s="67">
        <v>2</v>
      </c>
      <c r="AZ10" s="67">
        <v>2</v>
      </c>
      <c r="BA10" s="67">
        <v>3</v>
      </c>
      <c r="BB10" s="67">
        <v>3</v>
      </c>
      <c r="BC10" s="67">
        <v>4</v>
      </c>
      <c r="BD10" s="67">
        <v>2</v>
      </c>
      <c r="BE10" s="65">
        <v>3</v>
      </c>
      <c r="BF10" s="65">
        <v>3</v>
      </c>
      <c r="BG10" s="65">
        <v>6</v>
      </c>
      <c r="BH10" s="285"/>
      <c r="BJ10" s="67">
        <v>130</v>
      </c>
      <c r="BK10" s="285"/>
      <c r="BL10" s="285"/>
      <c r="BM10" s="285"/>
      <c r="BN10" s="285"/>
      <c r="BO10" s="285"/>
      <c r="BP10" s="288"/>
    </row>
    <row r="11" spans="1:68" s="114" customFormat="1" ht="39.75" customHeight="1">
      <c r="A11" s="65">
        <v>1</v>
      </c>
      <c r="B11" s="63">
        <v>1611100743</v>
      </c>
      <c r="C11" s="61" t="s">
        <v>875</v>
      </c>
      <c r="D11" s="64" t="s">
        <v>237</v>
      </c>
      <c r="E11" s="63" t="s">
        <v>874</v>
      </c>
      <c r="F11" s="62">
        <v>2</v>
      </c>
      <c r="G11" s="62">
        <v>2</v>
      </c>
      <c r="H11" s="62">
        <v>3</v>
      </c>
      <c r="I11" s="62">
        <v>4</v>
      </c>
      <c r="J11" s="62">
        <v>4</v>
      </c>
      <c r="K11" s="62">
        <v>1.5</v>
      </c>
      <c r="L11" s="62">
        <v>2</v>
      </c>
      <c r="M11" s="62">
        <v>4</v>
      </c>
      <c r="N11" s="62">
        <v>3</v>
      </c>
      <c r="O11" s="62">
        <v>1.5</v>
      </c>
      <c r="P11" s="62">
        <v>4</v>
      </c>
      <c r="Q11" s="62">
        <v>2.5</v>
      </c>
      <c r="R11" s="62">
        <v>1</v>
      </c>
      <c r="S11" s="62">
        <v>2</v>
      </c>
      <c r="T11" s="62">
        <v>3.5</v>
      </c>
      <c r="U11" s="62">
        <v>3</v>
      </c>
      <c r="V11" s="62">
        <v>1.5</v>
      </c>
      <c r="W11" s="62">
        <v>3.5</v>
      </c>
      <c r="X11" s="62">
        <v>4</v>
      </c>
      <c r="Y11" s="62">
        <v>2</v>
      </c>
      <c r="Z11" s="62">
        <v>4</v>
      </c>
      <c r="AA11" s="62">
        <v>4</v>
      </c>
      <c r="AB11" s="62">
        <v>2</v>
      </c>
      <c r="AC11" s="62">
        <v>4</v>
      </c>
      <c r="AD11" s="62">
        <v>2</v>
      </c>
      <c r="AE11" s="62">
        <v>3</v>
      </c>
      <c r="AF11" s="62">
        <v>3.5</v>
      </c>
      <c r="AG11" s="62">
        <v>2</v>
      </c>
      <c r="AH11" s="62">
        <v>3</v>
      </c>
      <c r="AI11" s="62">
        <v>2.5</v>
      </c>
      <c r="AJ11" s="62">
        <v>1</v>
      </c>
      <c r="AK11" s="62">
        <v>2</v>
      </c>
      <c r="AL11" s="62">
        <v>3</v>
      </c>
      <c r="AM11" s="62">
        <v>2</v>
      </c>
      <c r="AN11" s="62">
        <v>1.5</v>
      </c>
      <c r="AO11" s="62">
        <v>2.5</v>
      </c>
      <c r="AP11" s="62">
        <v>1.5</v>
      </c>
      <c r="AQ11" s="62">
        <v>2</v>
      </c>
      <c r="AR11" s="62">
        <v>2</v>
      </c>
      <c r="AS11" s="62">
        <v>1</v>
      </c>
      <c r="AT11" s="62">
        <v>1.5</v>
      </c>
      <c r="AU11" s="62">
        <v>1.5</v>
      </c>
      <c r="AV11" s="62">
        <v>1</v>
      </c>
      <c r="AW11" s="62">
        <v>1.5</v>
      </c>
      <c r="AX11" s="62">
        <v>2.5</v>
      </c>
      <c r="AY11" s="62">
        <v>3.5</v>
      </c>
      <c r="AZ11" s="62">
        <v>3</v>
      </c>
      <c r="BA11" s="62">
        <v>3</v>
      </c>
      <c r="BB11" s="62">
        <v>3</v>
      </c>
      <c r="BC11" s="62">
        <v>2</v>
      </c>
      <c r="BD11" s="62">
        <v>4</v>
      </c>
      <c r="BE11" s="62">
        <v>2.5</v>
      </c>
      <c r="BF11" s="62">
        <v>2</v>
      </c>
      <c r="BG11" s="65" t="s">
        <v>176</v>
      </c>
      <c r="BH11" s="61">
        <v>18.46153846153846</v>
      </c>
      <c r="BI11" s="61" t="s">
        <v>128</v>
      </c>
      <c r="BJ11" s="61" t="s">
        <v>477</v>
      </c>
      <c r="BK11" s="61" t="s">
        <v>62</v>
      </c>
      <c r="BL11" s="61" t="s">
        <v>62</v>
      </c>
      <c r="BM11" s="61" t="s">
        <v>62</v>
      </c>
      <c r="BN11" s="61" t="s">
        <v>62</v>
      </c>
      <c r="BO11" s="61" t="s">
        <v>62</v>
      </c>
      <c r="BP11" s="186" t="s">
        <v>120</v>
      </c>
    </row>
    <row r="12" ht="18.75" customHeight="1"/>
    <row r="13" spans="1:46" ht="12.75">
      <c r="A13" s="94" t="s">
        <v>75</v>
      </c>
      <c r="C13" s="113" t="s">
        <v>126</v>
      </c>
      <c r="H13" s="93" t="s">
        <v>77</v>
      </c>
      <c r="T13" s="93" t="s">
        <v>78</v>
      </c>
      <c r="AB13" s="93" t="s">
        <v>119</v>
      </c>
      <c r="AJ13" s="93"/>
      <c r="AT13" s="93" t="s">
        <v>118</v>
      </c>
    </row>
    <row r="14" ht="12.75">
      <c r="C14" s="155" t="s">
        <v>96</v>
      </c>
    </row>
    <row r="15" spans="1:71" ht="19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/>
      <c r="AM15" s="95"/>
      <c r="AY15" s="154" t="s">
        <v>382</v>
      </c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S15" s="143"/>
    </row>
    <row r="16" spans="1:71" s="144" customFormat="1" ht="19.5">
      <c r="A16" s="312" t="s">
        <v>522</v>
      </c>
      <c r="B16" s="312"/>
      <c r="C16" s="312"/>
      <c r="D16" s="312"/>
      <c r="E16" s="312"/>
      <c r="F16" s="312"/>
      <c r="N16" s="312" t="s">
        <v>302</v>
      </c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147"/>
      <c r="AG16" s="147"/>
      <c r="AH16" s="313" t="s">
        <v>702</v>
      </c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2" t="s">
        <v>300</v>
      </c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S16" s="145"/>
    </row>
    <row r="17" spans="1:71" s="144" customFormat="1" ht="19.5">
      <c r="A17" s="312" t="s">
        <v>299</v>
      </c>
      <c r="B17" s="312"/>
      <c r="C17" s="312"/>
      <c r="D17" s="312"/>
      <c r="E17" s="312"/>
      <c r="F17" s="312"/>
      <c r="AF17" s="147"/>
      <c r="AG17" s="147"/>
      <c r="AH17" s="147"/>
      <c r="AI17" s="147"/>
      <c r="AJ17" s="147"/>
      <c r="AK17" s="147"/>
      <c r="AL17" s="147"/>
      <c r="AM17" s="148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S17" s="145"/>
    </row>
    <row r="18" spans="19:71" s="144" customFormat="1" ht="12.75" customHeight="1">
      <c r="S18" s="146"/>
      <c r="T18" s="146"/>
      <c r="U18" s="146"/>
      <c r="V18" s="146"/>
      <c r="W18" s="146"/>
      <c r="X18" s="146"/>
      <c r="Y18" s="146"/>
      <c r="Z18" s="146"/>
      <c r="AF18" s="147"/>
      <c r="AG18" s="147"/>
      <c r="AH18" s="147"/>
      <c r="AI18" s="147"/>
      <c r="AJ18" s="147"/>
      <c r="AK18" s="147"/>
      <c r="AL18" s="147"/>
      <c r="AM18" s="148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S18" s="145"/>
    </row>
    <row r="19" spans="19:71" s="144" customFormat="1" ht="42.75" customHeight="1">
      <c r="S19" s="146"/>
      <c r="T19" s="146"/>
      <c r="U19" s="146"/>
      <c r="V19" s="146"/>
      <c r="W19" s="146"/>
      <c r="X19" s="146"/>
      <c r="Y19" s="146"/>
      <c r="Z19" s="146"/>
      <c r="AF19" s="147"/>
      <c r="AG19" s="147"/>
      <c r="AH19" s="147"/>
      <c r="AI19" s="147"/>
      <c r="AJ19" s="147"/>
      <c r="AK19" s="147"/>
      <c r="AL19" s="147"/>
      <c r="AM19" s="148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S19" s="145"/>
    </row>
    <row r="20" spans="19:71" s="144" customFormat="1" ht="12.75" customHeight="1">
      <c r="S20" s="146"/>
      <c r="T20" s="146"/>
      <c r="U20" s="146"/>
      <c r="V20" s="146"/>
      <c r="W20" s="146"/>
      <c r="X20" s="146"/>
      <c r="Y20" s="146"/>
      <c r="Z20" s="146"/>
      <c r="AF20" s="147"/>
      <c r="AG20" s="147"/>
      <c r="AH20" s="147"/>
      <c r="AI20" s="147"/>
      <c r="AJ20" s="147"/>
      <c r="AK20" s="147"/>
      <c r="AL20" s="147"/>
      <c r="AM20" s="148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S20" s="145"/>
    </row>
    <row r="21" spans="32:71" s="149" customFormat="1" ht="12.75" customHeight="1">
      <c r="AF21" s="151"/>
      <c r="AG21" s="151"/>
      <c r="AH21" s="151"/>
      <c r="AI21" s="151"/>
      <c r="AJ21" s="151"/>
      <c r="AK21" s="151"/>
      <c r="AL21" s="151"/>
      <c r="AM21" s="152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S21" s="150"/>
    </row>
    <row r="22" spans="1:71" s="144" customFormat="1" ht="19.5">
      <c r="A22" s="312" t="s">
        <v>298</v>
      </c>
      <c r="B22" s="312"/>
      <c r="C22" s="312"/>
      <c r="D22" s="312"/>
      <c r="E22" s="312"/>
      <c r="F22" s="312"/>
      <c r="N22" s="312" t="s">
        <v>519</v>
      </c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147"/>
      <c r="AG22" s="147"/>
      <c r="AH22" s="147"/>
      <c r="AI22" s="147"/>
      <c r="AJ22" s="147"/>
      <c r="AK22" s="147"/>
      <c r="AL22" s="147"/>
      <c r="AM22" s="148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312" t="s">
        <v>701</v>
      </c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S22" s="145"/>
    </row>
  </sheetData>
  <sheetProtection/>
  <mergeCells count="80">
    <mergeCell ref="A16:F16"/>
    <mergeCell ref="N16:AE16"/>
    <mergeCell ref="AH16:AX16"/>
    <mergeCell ref="AY16:BP16"/>
    <mergeCell ref="A17:F17"/>
    <mergeCell ref="A22:F22"/>
    <mergeCell ref="N22:AE22"/>
    <mergeCell ref="AY22:BP22"/>
    <mergeCell ref="I8:I9"/>
    <mergeCell ref="H8:H9"/>
    <mergeCell ref="G8:G9"/>
    <mergeCell ref="P1:BO1"/>
    <mergeCell ref="P2:BO2"/>
    <mergeCell ref="A4:BP4"/>
    <mergeCell ref="A5:BP5"/>
    <mergeCell ref="A7:E7"/>
    <mergeCell ref="A1:O1"/>
    <mergeCell ref="A2:O2"/>
    <mergeCell ref="O8:O9"/>
    <mergeCell ref="F8:F9"/>
    <mergeCell ref="M8:M9"/>
    <mergeCell ref="A8:A10"/>
    <mergeCell ref="L8:L9"/>
    <mergeCell ref="AB8:AB9"/>
    <mergeCell ref="K8:K9"/>
    <mergeCell ref="E8:E10"/>
    <mergeCell ref="J8:J9"/>
    <mergeCell ref="B8:B10"/>
    <mergeCell ref="BJ8:BJ9"/>
    <mergeCell ref="AA8:AA9"/>
    <mergeCell ref="Y8:Y9"/>
    <mergeCell ref="C8:D10"/>
    <mergeCell ref="BE8:BG8"/>
    <mergeCell ref="Z8:Z9"/>
    <mergeCell ref="T8:T9"/>
    <mergeCell ref="P8:P9"/>
    <mergeCell ref="X8:X9"/>
    <mergeCell ref="W8:W9"/>
    <mergeCell ref="BM8:BM10"/>
    <mergeCell ref="BL8:BL10"/>
    <mergeCell ref="BI8:BI9"/>
    <mergeCell ref="AC8:AC9"/>
    <mergeCell ref="BK8:BK10"/>
    <mergeCell ref="N8:N9"/>
    <mergeCell ref="BH8:BH10"/>
    <mergeCell ref="BD8:BD9"/>
    <mergeCell ref="V8:V9"/>
    <mergeCell ref="U8:U9"/>
    <mergeCell ref="BP8:BP10"/>
    <mergeCell ref="S8:S9"/>
    <mergeCell ref="BO8:BO10"/>
    <mergeCell ref="R8:R9"/>
    <mergeCell ref="BN8:BN10"/>
    <mergeCell ref="Q8:Q9"/>
    <mergeCell ref="AI8:AI9"/>
    <mergeCell ref="AH8:AH9"/>
    <mergeCell ref="AG8:AG9"/>
    <mergeCell ref="AF8:AF9"/>
    <mergeCell ref="AE8:AE9"/>
    <mergeCell ref="AD8:AD9"/>
    <mergeCell ref="AQ8:AQ9"/>
    <mergeCell ref="AP8:AP9"/>
    <mergeCell ref="AO8:AO9"/>
    <mergeCell ref="AN8:AN9"/>
    <mergeCell ref="AM8:AM9"/>
    <mergeCell ref="AL8:AL9"/>
    <mergeCell ref="AK8:AK9"/>
    <mergeCell ref="AJ8:AJ9"/>
    <mergeCell ref="AW8:AW9"/>
    <mergeCell ref="AV8:AV9"/>
    <mergeCell ref="AU8:AU9"/>
    <mergeCell ref="AT8:AT9"/>
    <mergeCell ref="AS8:AS9"/>
    <mergeCell ref="AR8:AR9"/>
    <mergeCell ref="BC8:BC9"/>
    <mergeCell ref="BB8:BB9"/>
    <mergeCell ref="BA8:BA9"/>
    <mergeCell ref="AZ8:AZ9"/>
    <mergeCell ref="AY8:AY9"/>
    <mergeCell ref="AX8:AX9"/>
  </mergeCells>
  <printOptions horizontalCentered="1"/>
  <pageMargins left="0.25" right="0.25" top="0.25" bottom="0.25" header="0" footer="0"/>
  <pageSetup horizontalDpi="600" verticalDpi="600" orientation="landscape" paperSize="9" scale="79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BO23"/>
  <sheetViews>
    <sheetView zoomScaleSheetLayoutView="100" zoomScalePageLayoutView="0" workbookViewId="0" topLeftCell="A10">
      <selection activeCell="AG26" sqref="AG26"/>
    </sheetView>
  </sheetViews>
  <sheetFormatPr defaultColWidth="10.28125" defaultRowHeight="12.75" customHeight="1"/>
  <cols>
    <col min="1" max="1" width="3.00390625" style="9" customWidth="1"/>
    <col min="2" max="2" width="9.28125" style="9" customWidth="1"/>
    <col min="3" max="3" width="12.00390625" style="9" customWidth="1"/>
    <col min="4" max="4" width="7.140625" style="9" customWidth="1"/>
    <col min="5" max="5" width="5.8515625" style="9" customWidth="1"/>
    <col min="6" max="30" width="2.421875" style="9" customWidth="1"/>
    <col min="31" max="51" width="2.421875" style="0" customWidth="1"/>
    <col min="52" max="52" width="3.28125" style="0" customWidth="1"/>
    <col min="53" max="57" width="2.421875" style="0" customWidth="1"/>
    <col min="58" max="58" width="6.421875" style="0" customWidth="1"/>
    <col min="59" max="59" width="10.28125" style="0" hidden="1" customWidth="1"/>
  </cols>
  <sheetData>
    <row r="1" spans="1:58" s="85" customFormat="1" ht="14.2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 t="s">
        <v>1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</row>
    <row r="2" spans="1:58" s="85" customFormat="1" ht="14.2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 t="s">
        <v>3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</row>
    <row r="3" s="9" customFormat="1" ht="9" customHeight="1"/>
    <row r="4" spans="1:58" s="9" customFormat="1" ht="24" customHeight="1">
      <c r="A4" s="279" t="s">
        <v>442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</row>
    <row r="5" spans="1:58" s="81" customFormat="1" ht="24.75" customHeight="1">
      <c r="A5" s="356" t="s">
        <v>517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</row>
    <row r="6" spans="1:58" s="81" customFormat="1" ht="9.7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1:58" s="84" customFormat="1" ht="21" customHeight="1">
      <c r="A7" s="399" t="s">
        <v>4</v>
      </c>
      <c r="B7" s="400"/>
      <c r="C7" s="400"/>
      <c r="D7" s="400"/>
      <c r="E7" s="401"/>
      <c r="F7" s="12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12">
        <v>16</v>
      </c>
      <c r="V7" s="12">
        <v>17</v>
      </c>
      <c r="W7" s="12">
        <v>18</v>
      </c>
      <c r="X7" s="12">
        <v>19</v>
      </c>
      <c r="Y7" s="12">
        <v>20</v>
      </c>
      <c r="Z7" s="12">
        <v>21</v>
      </c>
      <c r="AA7" s="12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12">
        <v>28</v>
      </c>
      <c r="AH7" s="12">
        <v>29</v>
      </c>
      <c r="AI7" s="12">
        <v>30</v>
      </c>
      <c r="AJ7" s="12">
        <v>31</v>
      </c>
      <c r="AK7" s="12">
        <v>32</v>
      </c>
      <c r="AL7" s="12">
        <v>33</v>
      </c>
      <c r="AM7" s="12">
        <v>34</v>
      </c>
      <c r="AN7" s="12">
        <v>35</v>
      </c>
      <c r="AO7" s="12">
        <v>36</v>
      </c>
      <c r="AP7" s="12">
        <v>37</v>
      </c>
      <c r="AQ7" s="12">
        <v>38</v>
      </c>
      <c r="AR7" s="12">
        <v>39</v>
      </c>
      <c r="AS7" s="12">
        <v>40</v>
      </c>
      <c r="AT7" s="12">
        <v>41</v>
      </c>
      <c r="AU7" s="12">
        <v>42</v>
      </c>
      <c r="AV7" s="12">
        <v>43</v>
      </c>
      <c r="AW7" s="12">
        <v>44</v>
      </c>
      <c r="AX7" s="12"/>
      <c r="AY7" s="12"/>
      <c r="AZ7" s="12"/>
      <c r="BA7" s="12"/>
      <c r="BB7" s="12"/>
      <c r="BC7" s="12"/>
      <c r="BD7" s="12"/>
      <c r="BE7" s="12"/>
      <c r="BF7" s="12"/>
    </row>
    <row r="8" spans="1:58" s="9" customFormat="1" ht="68.25" customHeight="1">
      <c r="A8" s="318" t="s">
        <v>4</v>
      </c>
      <c r="B8" s="320" t="s">
        <v>5</v>
      </c>
      <c r="C8" s="320" t="s">
        <v>6</v>
      </c>
      <c r="D8" s="321"/>
      <c r="E8" s="324" t="s">
        <v>7</v>
      </c>
      <c r="F8" s="314" t="s">
        <v>418</v>
      </c>
      <c r="G8" s="314" t="s">
        <v>37</v>
      </c>
      <c r="H8" s="314" t="s">
        <v>516</v>
      </c>
      <c r="I8" s="314" t="s">
        <v>327</v>
      </c>
      <c r="J8" s="314" t="s">
        <v>28</v>
      </c>
      <c r="K8" s="314" t="s">
        <v>515</v>
      </c>
      <c r="L8" s="314" t="s">
        <v>514</v>
      </c>
      <c r="M8" s="314" t="s">
        <v>38</v>
      </c>
      <c r="N8" s="314" t="s">
        <v>135</v>
      </c>
      <c r="O8" s="314" t="s">
        <v>397</v>
      </c>
      <c r="P8" s="314" t="s">
        <v>267</v>
      </c>
      <c r="Q8" s="314" t="s">
        <v>513</v>
      </c>
      <c r="R8" s="314" t="s">
        <v>412</v>
      </c>
      <c r="S8" s="314" t="s">
        <v>512</v>
      </c>
      <c r="T8" s="314" t="s">
        <v>511</v>
      </c>
      <c r="U8" s="314" t="s">
        <v>140</v>
      </c>
      <c r="V8" s="314" t="s">
        <v>8</v>
      </c>
      <c r="W8" s="314" t="s">
        <v>39</v>
      </c>
      <c r="X8" s="314" t="s">
        <v>510</v>
      </c>
      <c r="Y8" s="314" t="s">
        <v>16</v>
      </c>
      <c r="Z8" s="314" t="s">
        <v>414</v>
      </c>
      <c r="AA8" s="314" t="s">
        <v>29</v>
      </c>
      <c r="AB8" s="314" t="s">
        <v>139</v>
      </c>
      <c r="AC8" s="314" t="s">
        <v>509</v>
      </c>
      <c r="AD8" s="314" t="s">
        <v>508</v>
      </c>
      <c r="AE8" s="314" t="s">
        <v>431</v>
      </c>
      <c r="AF8" s="314" t="s">
        <v>33</v>
      </c>
      <c r="AG8" s="314" t="s">
        <v>507</v>
      </c>
      <c r="AH8" s="314" t="s">
        <v>155</v>
      </c>
      <c r="AI8" s="314" t="s">
        <v>21</v>
      </c>
      <c r="AJ8" s="314" t="s">
        <v>12</v>
      </c>
      <c r="AK8" s="314" t="s">
        <v>419</v>
      </c>
      <c r="AL8" s="314" t="s">
        <v>401</v>
      </c>
      <c r="AM8" s="314" t="s">
        <v>506</v>
      </c>
      <c r="AN8" s="314" t="s">
        <v>49</v>
      </c>
      <c r="AO8" s="314" t="s">
        <v>334</v>
      </c>
      <c r="AP8" s="314" t="s">
        <v>26</v>
      </c>
      <c r="AQ8" s="314" t="s">
        <v>505</v>
      </c>
      <c r="AR8" s="314" t="s">
        <v>395</v>
      </c>
      <c r="AS8" s="314" t="s">
        <v>504</v>
      </c>
      <c r="AT8" s="314" t="s">
        <v>413</v>
      </c>
      <c r="AU8" s="314" t="s">
        <v>503</v>
      </c>
      <c r="AV8" s="314" t="s">
        <v>502</v>
      </c>
      <c r="AW8" s="326" t="s">
        <v>93</v>
      </c>
      <c r="AX8" s="314" t="s">
        <v>52</v>
      </c>
      <c r="AY8" s="314" t="s">
        <v>53</v>
      </c>
      <c r="AZ8" s="314" t="s">
        <v>54</v>
      </c>
      <c r="BA8" s="314" t="s">
        <v>55</v>
      </c>
      <c r="BB8" s="314" t="s">
        <v>56</v>
      </c>
      <c r="BC8" s="314" t="s">
        <v>57</v>
      </c>
      <c r="BD8" s="314" t="s">
        <v>58</v>
      </c>
      <c r="BE8" s="314" t="s">
        <v>107</v>
      </c>
      <c r="BF8" s="327" t="s">
        <v>59</v>
      </c>
    </row>
    <row r="9" spans="1:58" s="9" customFormat="1" ht="138.75" customHeight="1">
      <c r="A9" s="318"/>
      <c r="B9" s="320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6" t="s">
        <v>92</v>
      </c>
      <c r="AX9" s="314"/>
      <c r="AY9" s="315"/>
      <c r="AZ9" s="315"/>
      <c r="BA9" s="314"/>
      <c r="BB9" s="314"/>
      <c r="BC9" s="314"/>
      <c r="BD9" s="314"/>
      <c r="BE9" s="314"/>
      <c r="BF9" s="327"/>
    </row>
    <row r="10" spans="1:59" s="9" customFormat="1" ht="20.25" customHeight="1">
      <c r="A10" s="319"/>
      <c r="B10" s="322"/>
      <c r="C10" s="322"/>
      <c r="D10" s="323"/>
      <c r="E10" s="325"/>
      <c r="F10" s="35">
        <v>2</v>
      </c>
      <c r="G10" s="35">
        <v>6</v>
      </c>
      <c r="H10" s="35">
        <v>2</v>
      </c>
      <c r="I10" s="35">
        <v>5</v>
      </c>
      <c r="J10" s="35">
        <v>2</v>
      </c>
      <c r="K10" s="35">
        <v>3</v>
      </c>
      <c r="L10" s="35">
        <v>3</v>
      </c>
      <c r="M10" s="35">
        <v>3</v>
      </c>
      <c r="N10" s="35">
        <v>3</v>
      </c>
      <c r="O10" s="35">
        <v>4</v>
      </c>
      <c r="P10" s="35">
        <v>3</v>
      </c>
      <c r="Q10" s="35">
        <v>2</v>
      </c>
      <c r="R10" s="35">
        <v>2</v>
      </c>
      <c r="S10" s="35">
        <v>3</v>
      </c>
      <c r="T10" s="35">
        <v>3</v>
      </c>
      <c r="U10" s="35">
        <v>2</v>
      </c>
      <c r="V10" s="35">
        <v>2</v>
      </c>
      <c r="W10" s="35">
        <v>3</v>
      </c>
      <c r="X10" s="35">
        <v>3</v>
      </c>
      <c r="Y10" s="35">
        <v>2</v>
      </c>
      <c r="Z10" s="35">
        <v>3</v>
      </c>
      <c r="AA10" s="35">
        <v>3</v>
      </c>
      <c r="AB10" s="35">
        <v>2</v>
      </c>
      <c r="AC10" s="35">
        <v>4</v>
      </c>
      <c r="AD10" s="35">
        <v>3</v>
      </c>
      <c r="AE10" s="35">
        <v>4</v>
      </c>
      <c r="AF10" s="35">
        <v>2</v>
      </c>
      <c r="AG10" s="35">
        <v>2</v>
      </c>
      <c r="AH10" s="35">
        <v>2</v>
      </c>
      <c r="AI10" s="35">
        <v>3</v>
      </c>
      <c r="AJ10" s="35">
        <v>3</v>
      </c>
      <c r="AK10" s="35">
        <v>4</v>
      </c>
      <c r="AL10" s="35">
        <v>2</v>
      </c>
      <c r="AM10" s="35">
        <v>3</v>
      </c>
      <c r="AN10" s="35">
        <v>2</v>
      </c>
      <c r="AO10" s="35">
        <v>3</v>
      </c>
      <c r="AP10" s="35">
        <v>3</v>
      </c>
      <c r="AQ10" s="35">
        <v>3</v>
      </c>
      <c r="AR10" s="35">
        <v>4</v>
      </c>
      <c r="AS10" s="35">
        <v>2</v>
      </c>
      <c r="AT10" s="35">
        <v>2</v>
      </c>
      <c r="AU10" s="35">
        <v>3</v>
      </c>
      <c r="AV10" s="35">
        <v>4</v>
      </c>
      <c r="AW10" s="34">
        <v>6</v>
      </c>
      <c r="AX10" s="315"/>
      <c r="AZ10" s="35">
        <v>130</v>
      </c>
      <c r="BA10" s="315"/>
      <c r="BB10" s="315"/>
      <c r="BC10" s="315"/>
      <c r="BD10" s="315"/>
      <c r="BE10" s="315"/>
      <c r="BF10" s="326"/>
      <c r="BG10" s="9">
        <f>SUM(F10:AW10)</f>
        <v>130</v>
      </c>
    </row>
    <row r="11" spans="1:59" ht="39.75" customHeight="1">
      <c r="A11" s="34">
        <v>1</v>
      </c>
      <c r="B11" s="31" t="s">
        <v>501</v>
      </c>
      <c r="C11" s="33" t="s">
        <v>500</v>
      </c>
      <c r="D11" s="32" t="s">
        <v>183</v>
      </c>
      <c r="E11" s="31" t="s">
        <v>499</v>
      </c>
      <c r="F11" s="30">
        <v>2</v>
      </c>
      <c r="G11" s="30">
        <v>4</v>
      </c>
      <c r="H11" s="30">
        <v>1.5</v>
      </c>
      <c r="I11" s="30">
        <v>3.5</v>
      </c>
      <c r="J11" s="30">
        <v>2</v>
      </c>
      <c r="K11" s="30">
        <v>3</v>
      </c>
      <c r="L11" s="30">
        <v>4</v>
      </c>
      <c r="M11" s="30">
        <v>1</v>
      </c>
      <c r="N11" s="30">
        <v>2.5</v>
      </c>
      <c r="O11" s="30">
        <v>1</v>
      </c>
      <c r="P11" s="30">
        <v>2.5</v>
      </c>
      <c r="Q11" s="30">
        <v>4</v>
      </c>
      <c r="R11" s="30">
        <v>3</v>
      </c>
      <c r="S11" s="30">
        <v>2</v>
      </c>
      <c r="T11" s="30">
        <v>1</v>
      </c>
      <c r="U11" s="30">
        <v>3</v>
      </c>
      <c r="V11" s="30">
        <v>2.5</v>
      </c>
      <c r="W11" s="30">
        <v>1.5</v>
      </c>
      <c r="X11" s="30">
        <v>3</v>
      </c>
      <c r="Y11" s="30">
        <v>1</v>
      </c>
      <c r="Z11" s="30">
        <v>1.5</v>
      </c>
      <c r="AA11" s="30">
        <v>1.5</v>
      </c>
      <c r="AB11" s="30">
        <v>4</v>
      </c>
      <c r="AC11" s="30">
        <v>4</v>
      </c>
      <c r="AD11" s="30">
        <v>4</v>
      </c>
      <c r="AE11" s="30">
        <v>2</v>
      </c>
      <c r="AF11" s="30">
        <v>2.5</v>
      </c>
      <c r="AG11" s="30">
        <v>3</v>
      </c>
      <c r="AH11" s="30">
        <v>1</v>
      </c>
      <c r="AI11" s="30">
        <v>1</v>
      </c>
      <c r="AJ11" s="30">
        <v>1.5</v>
      </c>
      <c r="AK11" s="30">
        <v>3</v>
      </c>
      <c r="AL11" s="30">
        <v>2</v>
      </c>
      <c r="AM11" s="30">
        <v>3</v>
      </c>
      <c r="AN11" s="30">
        <v>1.5</v>
      </c>
      <c r="AO11" s="30">
        <v>4</v>
      </c>
      <c r="AP11" s="30">
        <v>2</v>
      </c>
      <c r="AQ11" s="30">
        <v>2.5</v>
      </c>
      <c r="AR11" s="30">
        <v>2</v>
      </c>
      <c r="AS11" s="30">
        <v>2</v>
      </c>
      <c r="AT11" s="30">
        <v>1</v>
      </c>
      <c r="AU11" s="30">
        <v>4</v>
      </c>
      <c r="AV11" s="30">
        <v>3.5</v>
      </c>
      <c r="AW11" s="30">
        <v>4</v>
      </c>
      <c r="AX11" s="33">
        <v>10</v>
      </c>
      <c r="AY11" s="33" t="s">
        <v>128</v>
      </c>
      <c r="AZ11" s="33" t="s">
        <v>498</v>
      </c>
      <c r="BA11" s="33" t="s">
        <v>62</v>
      </c>
      <c r="BB11" s="33" t="s">
        <v>62</v>
      </c>
      <c r="BC11" s="33" t="s">
        <v>62</v>
      </c>
      <c r="BD11" s="33" t="s">
        <v>62</v>
      </c>
      <c r="BE11" s="33" t="s">
        <v>62</v>
      </c>
      <c r="BF11" s="75" t="s">
        <v>120</v>
      </c>
      <c r="BG11" s="58">
        <f>SUMPRODUCT(F11:AW11,$F$10:$AW$10)/130</f>
        <v>2.5846153846153848</v>
      </c>
    </row>
    <row r="12" spans="1:59" ht="39.75" customHeight="1">
      <c r="A12" s="34">
        <v>2</v>
      </c>
      <c r="B12" s="31" t="s">
        <v>497</v>
      </c>
      <c r="C12" s="33" t="s">
        <v>496</v>
      </c>
      <c r="D12" s="32" t="s">
        <v>495</v>
      </c>
      <c r="E12" s="31" t="s">
        <v>494</v>
      </c>
      <c r="F12" s="30">
        <v>1.5</v>
      </c>
      <c r="G12" s="30">
        <v>4</v>
      </c>
      <c r="H12" s="30">
        <v>2</v>
      </c>
      <c r="I12" s="30">
        <v>3</v>
      </c>
      <c r="J12" s="30">
        <v>2.5</v>
      </c>
      <c r="K12" s="30">
        <v>3</v>
      </c>
      <c r="L12" s="30">
        <v>3</v>
      </c>
      <c r="M12" s="30">
        <v>1</v>
      </c>
      <c r="N12" s="30">
        <v>2</v>
      </c>
      <c r="O12" s="30">
        <v>3</v>
      </c>
      <c r="P12" s="30">
        <v>2</v>
      </c>
      <c r="Q12" s="30">
        <v>3.5</v>
      </c>
      <c r="R12" s="30">
        <v>3</v>
      </c>
      <c r="S12" s="30">
        <v>2</v>
      </c>
      <c r="T12" s="30">
        <v>2</v>
      </c>
      <c r="U12" s="30">
        <v>2.5</v>
      </c>
      <c r="V12" s="30">
        <v>1</v>
      </c>
      <c r="W12" s="30">
        <v>1.5</v>
      </c>
      <c r="X12" s="30">
        <v>2</v>
      </c>
      <c r="Y12" s="30">
        <v>1.5</v>
      </c>
      <c r="Z12" s="30">
        <v>2</v>
      </c>
      <c r="AA12" s="30">
        <v>1</v>
      </c>
      <c r="AB12" s="30">
        <v>2.5</v>
      </c>
      <c r="AC12" s="30">
        <v>3.5</v>
      </c>
      <c r="AD12" s="30">
        <v>4</v>
      </c>
      <c r="AE12" s="30">
        <v>3</v>
      </c>
      <c r="AF12" s="30">
        <v>3</v>
      </c>
      <c r="AG12" s="30">
        <v>2</v>
      </c>
      <c r="AH12" s="30">
        <v>1</v>
      </c>
      <c r="AI12" s="30">
        <v>3.5</v>
      </c>
      <c r="AJ12" s="30">
        <v>1.5</v>
      </c>
      <c r="AK12" s="30">
        <v>1</v>
      </c>
      <c r="AL12" s="30">
        <v>2</v>
      </c>
      <c r="AM12" s="30">
        <v>4</v>
      </c>
      <c r="AN12" s="30">
        <v>1.5</v>
      </c>
      <c r="AO12" s="30">
        <v>3.5</v>
      </c>
      <c r="AP12" s="30">
        <v>2</v>
      </c>
      <c r="AQ12" s="30">
        <v>3.5</v>
      </c>
      <c r="AR12" s="30">
        <v>2</v>
      </c>
      <c r="AS12" s="30">
        <v>2</v>
      </c>
      <c r="AT12" s="30">
        <v>1</v>
      </c>
      <c r="AU12" s="30">
        <v>3.5</v>
      </c>
      <c r="AV12" s="30">
        <v>2.5</v>
      </c>
      <c r="AW12" s="30">
        <v>4</v>
      </c>
      <c r="AX12" s="33">
        <v>32.30769230769231</v>
      </c>
      <c r="AY12" s="33" t="s">
        <v>128</v>
      </c>
      <c r="AZ12" s="33" t="s">
        <v>493</v>
      </c>
      <c r="BA12" s="33" t="s">
        <v>62</v>
      </c>
      <c r="BB12" s="33" t="s">
        <v>62</v>
      </c>
      <c r="BC12" s="33" t="s">
        <v>62</v>
      </c>
      <c r="BD12" s="33" t="s">
        <v>62</v>
      </c>
      <c r="BE12" s="33" t="s">
        <v>62</v>
      </c>
      <c r="BF12" s="75" t="s">
        <v>120</v>
      </c>
      <c r="BG12" s="58">
        <f>SUMPRODUCT(F12:AW12,$F$10:$AW$10)/130</f>
        <v>2.5307692307692307</v>
      </c>
    </row>
    <row r="13" ht="8.25" customHeight="1"/>
    <row r="14" spans="1:46" ht="12.75">
      <c r="A14" s="46" t="s">
        <v>75</v>
      </c>
      <c r="C14" s="24" t="s">
        <v>449</v>
      </c>
      <c r="H14" s="23" t="s">
        <v>77</v>
      </c>
      <c r="T14" s="23" t="s">
        <v>78</v>
      </c>
      <c r="AB14" s="23" t="s">
        <v>173</v>
      </c>
      <c r="AJ14" s="23"/>
      <c r="AT14" s="23" t="s">
        <v>118</v>
      </c>
    </row>
    <row r="15" ht="12.75">
      <c r="C15" s="24" t="s">
        <v>81</v>
      </c>
    </row>
    <row r="16" spans="42:67" s="56" customFormat="1" ht="15.75">
      <c r="AP16" s="277" t="s">
        <v>304</v>
      </c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1:67" s="56" customFormat="1" ht="18.75" customHeight="1">
      <c r="A17" s="277" t="s">
        <v>303</v>
      </c>
      <c r="B17" s="277"/>
      <c r="C17" s="277"/>
      <c r="D17" s="277"/>
      <c r="E17" s="277"/>
      <c r="F17" s="277" t="s">
        <v>302</v>
      </c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Y17" s="277" t="s">
        <v>492</v>
      </c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P17" s="277" t="s">
        <v>300</v>
      </c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1:67" s="56" customFormat="1" ht="18" customHeight="1">
      <c r="A18" s="277" t="s">
        <v>299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Y18" s="277" t="s">
        <v>380</v>
      </c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BO18" s="57"/>
    </row>
    <row r="19" s="56" customFormat="1" ht="12.75" customHeight="1">
      <c r="BO19" s="57"/>
    </row>
    <row r="20" s="56" customFormat="1" ht="12.75" customHeight="1">
      <c r="BO20" s="57"/>
    </row>
    <row r="21" s="56" customFormat="1" ht="12.75" customHeight="1">
      <c r="BO21" s="57"/>
    </row>
    <row r="22" s="56" customFormat="1" ht="12.75" customHeight="1">
      <c r="BO22" s="57"/>
    </row>
    <row r="23" spans="1:58" s="45" customFormat="1" ht="24" customHeight="1">
      <c r="A23" s="277" t="s">
        <v>298</v>
      </c>
      <c r="B23" s="277"/>
      <c r="C23" s="277"/>
      <c r="D23" s="277"/>
      <c r="E23" s="277"/>
      <c r="F23" s="277" t="s">
        <v>297</v>
      </c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Y23" s="277" t="s">
        <v>379</v>
      </c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P23" s="277" t="s">
        <v>295</v>
      </c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</row>
  </sheetData>
  <sheetProtection/>
  <mergeCells count="75">
    <mergeCell ref="F18:W18"/>
    <mergeCell ref="Y18:AO18"/>
    <mergeCell ref="A23:E23"/>
    <mergeCell ref="F23:W23"/>
    <mergeCell ref="AP23:BF23"/>
    <mergeCell ref="Y23:AN23"/>
    <mergeCell ref="A18:E18"/>
    <mergeCell ref="P1:BF1"/>
    <mergeCell ref="P2:BF2"/>
    <mergeCell ref="A4:BF4"/>
    <mergeCell ref="A5:BF5"/>
    <mergeCell ref="AP16:BF16"/>
    <mergeCell ref="A17:E17"/>
    <mergeCell ref="F17:W17"/>
    <mergeCell ref="Y17:AN17"/>
    <mergeCell ref="AP17:BF17"/>
    <mergeCell ref="A1:O1"/>
    <mergeCell ref="L8:L9"/>
    <mergeCell ref="A2:O2"/>
    <mergeCell ref="C8:D10"/>
    <mergeCell ref="E8:E10"/>
    <mergeCell ref="K8:K9"/>
    <mergeCell ref="B8:B10"/>
    <mergeCell ref="J8:J9"/>
    <mergeCell ref="I8:I9"/>
    <mergeCell ref="H8:H9"/>
    <mergeCell ref="A7:E7"/>
    <mergeCell ref="P8:P9"/>
    <mergeCell ref="BA8:BA10"/>
    <mergeCell ref="O8:O9"/>
    <mergeCell ref="AX8:AX10"/>
    <mergeCell ref="N8:N9"/>
    <mergeCell ref="A8:A10"/>
    <mergeCell ref="M8:M9"/>
    <mergeCell ref="G8:G9"/>
    <mergeCell ref="AB8:AB9"/>
    <mergeCell ref="F8:F9"/>
    <mergeCell ref="S8:S9"/>
    <mergeCell ref="BD8:BD10"/>
    <mergeCell ref="R8:R9"/>
    <mergeCell ref="BC8:BC10"/>
    <mergeCell ref="Q8:Q9"/>
    <mergeCell ref="BB8:BB10"/>
    <mergeCell ref="AA8:AA9"/>
    <mergeCell ref="X8:X9"/>
    <mergeCell ref="W8:W9"/>
    <mergeCell ref="V8:V9"/>
    <mergeCell ref="U8:U9"/>
    <mergeCell ref="BF8:BF10"/>
    <mergeCell ref="T8:T9"/>
    <mergeCell ref="BE8:BE10"/>
    <mergeCell ref="AF8:AF9"/>
    <mergeCell ref="AE8:AE9"/>
    <mergeCell ref="AD8:AD9"/>
    <mergeCell ref="AC8:AC9"/>
    <mergeCell ref="Z8:Z9"/>
    <mergeCell ref="Y8:Y9"/>
    <mergeCell ref="AL8:AL9"/>
    <mergeCell ref="AK8:AK9"/>
    <mergeCell ref="AJ8:AJ9"/>
    <mergeCell ref="AI8:AI9"/>
    <mergeCell ref="AH8:AH9"/>
    <mergeCell ref="AG8:AG9"/>
    <mergeCell ref="AR8:AR9"/>
    <mergeCell ref="AQ8:AQ9"/>
    <mergeCell ref="AP8:AP9"/>
    <mergeCell ref="AO8:AO9"/>
    <mergeCell ref="AN8:AN9"/>
    <mergeCell ref="AM8:AM9"/>
    <mergeCell ref="AZ8:AZ9"/>
    <mergeCell ref="AY8:AY9"/>
    <mergeCell ref="AV8:AV9"/>
    <mergeCell ref="AU8:AU9"/>
    <mergeCell ref="AT8:AT9"/>
    <mergeCell ref="AS8:AS9"/>
  </mergeCells>
  <printOptions horizontalCentered="1"/>
  <pageMargins left="0.25" right="0.25" top="0.25" bottom="0.25" header="0" footer="0"/>
  <pageSetup horizontalDpi="600" verticalDpi="600" orientation="landscape" paperSize="9" scale="85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BO26"/>
  <sheetViews>
    <sheetView zoomScaleSheetLayoutView="100" zoomScalePageLayoutView="0" workbookViewId="0" topLeftCell="C10">
      <selection activeCell="AG26" sqref="AG26"/>
    </sheetView>
  </sheetViews>
  <sheetFormatPr defaultColWidth="10.28125" defaultRowHeight="12.75" customHeight="1"/>
  <cols>
    <col min="1" max="1" width="3.00390625" style="9" customWidth="1"/>
    <col min="2" max="2" width="12.57421875" style="9" customWidth="1"/>
    <col min="3" max="3" width="12.00390625" style="9" customWidth="1"/>
    <col min="4" max="4" width="7.140625" style="9" customWidth="1"/>
    <col min="5" max="5" width="5.8515625" style="9" customWidth="1"/>
    <col min="6" max="30" width="2.421875" style="9" customWidth="1"/>
    <col min="31" max="60" width="2.421875" style="0" customWidth="1"/>
    <col min="61" max="61" width="3.8515625" style="0" customWidth="1"/>
    <col min="62" max="66" width="2.421875" style="0" customWidth="1"/>
    <col min="67" max="67" width="8.7109375" style="0" customWidth="1"/>
  </cols>
  <sheetData>
    <row r="1" spans="1:67" s="9" customFormat="1" ht="30.7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 t="s">
        <v>1</v>
      </c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</row>
    <row r="2" spans="1:67" s="9" customFormat="1" ht="18.75" customHeight="1">
      <c r="A2" s="280" t="s">
        <v>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78" t="s">
        <v>3</v>
      </c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</row>
    <row r="3" spans="1:67" s="9" customFormat="1" ht="6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</row>
    <row r="4" spans="1:67" s="9" customFormat="1" ht="27" customHeight="1">
      <c r="A4" s="338" t="s">
        <v>166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</row>
    <row r="5" spans="1:67" s="11" customFormat="1" ht="17.25" customHeight="1">
      <c r="A5" s="280" t="s">
        <v>292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</row>
    <row r="6" spans="1:63" s="11" customFormat="1" ht="8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</row>
    <row r="7" spans="1:67" s="11" customFormat="1" ht="19.5" customHeight="1">
      <c r="A7" s="345" t="s">
        <v>4</v>
      </c>
      <c r="B7" s="345"/>
      <c r="C7" s="345"/>
      <c r="D7" s="345"/>
      <c r="E7" s="345"/>
      <c r="F7" s="12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12">
        <v>16</v>
      </c>
      <c r="V7" s="12">
        <v>17</v>
      </c>
      <c r="W7" s="12">
        <v>18</v>
      </c>
      <c r="X7" s="12">
        <v>19</v>
      </c>
      <c r="Y7" s="12">
        <v>20</v>
      </c>
      <c r="Z7" s="12">
        <v>21</v>
      </c>
      <c r="AA7" s="12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12">
        <v>28</v>
      </c>
      <c r="AH7" s="12">
        <v>29</v>
      </c>
      <c r="AI7" s="12">
        <v>30</v>
      </c>
      <c r="AJ7" s="12">
        <v>31</v>
      </c>
      <c r="AK7" s="12">
        <v>32</v>
      </c>
      <c r="AL7" s="12">
        <v>33</v>
      </c>
      <c r="AM7" s="12">
        <v>34</v>
      </c>
      <c r="AN7" s="12">
        <v>35</v>
      </c>
      <c r="AO7" s="12">
        <v>36</v>
      </c>
      <c r="AP7" s="12">
        <v>37</v>
      </c>
      <c r="AQ7" s="12">
        <v>38</v>
      </c>
      <c r="AR7" s="12">
        <v>39</v>
      </c>
      <c r="AS7" s="12">
        <v>40</v>
      </c>
      <c r="AT7" s="12">
        <v>41</v>
      </c>
      <c r="AU7" s="12">
        <v>42</v>
      </c>
      <c r="AV7" s="12">
        <v>43</v>
      </c>
      <c r="AW7" s="12">
        <v>44</v>
      </c>
      <c r="AX7" s="12">
        <v>45</v>
      </c>
      <c r="AY7" s="12">
        <v>46</v>
      </c>
      <c r="AZ7" s="12">
        <v>47</v>
      </c>
      <c r="BA7" s="12">
        <v>48</v>
      </c>
      <c r="BB7" s="12">
        <v>49</v>
      </c>
      <c r="BC7" s="12">
        <v>50</v>
      </c>
      <c r="BD7" s="12">
        <v>51</v>
      </c>
      <c r="BE7" s="12">
        <v>52</v>
      </c>
      <c r="BF7" s="440"/>
      <c r="BG7" s="440"/>
      <c r="BH7" s="440"/>
      <c r="BI7" s="440"/>
      <c r="BJ7" s="440"/>
      <c r="BK7" s="440"/>
      <c r="BL7" s="440"/>
      <c r="BM7" s="440"/>
      <c r="BN7" s="440"/>
      <c r="BO7" s="440"/>
    </row>
    <row r="8" spans="1:67" s="9" customFormat="1" ht="25.5" customHeight="1">
      <c r="A8" s="335" t="s">
        <v>4</v>
      </c>
      <c r="B8" s="334" t="s">
        <v>5</v>
      </c>
      <c r="C8" s="334" t="s">
        <v>6</v>
      </c>
      <c r="D8" s="336"/>
      <c r="E8" s="341" t="s">
        <v>7</v>
      </c>
      <c r="F8" s="340" t="s">
        <v>25</v>
      </c>
      <c r="G8" s="340" t="s">
        <v>39</v>
      </c>
      <c r="H8" s="340" t="s">
        <v>291</v>
      </c>
      <c r="I8" s="340" t="s">
        <v>290</v>
      </c>
      <c r="J8" s="340" t="s">
        <v>289</v>
      </c>
      <c r="K8" s="340" t="s">
        <v>288</v>
      </c>
      <c r="L8" s="340" t="s">
        <v>287</v>
      </c>
      <c r="M8" s="340" t="s">
        <v>21</v>
      </c>
      <c r="N8" s="340" t="s">
        <v>8</v>
      </c>
      <c r="O8" s="340" t="s">
        <v>286</v>
      </c>
      <c r="P8" s="340" t="s">
        <v>285</v>
      </c>
      <c r="Q8" s="340" t="s">
        <v>139</v>
      </c>
      <c r="R8" s="340" t="s">
        <v>284</v>
      </c>
      <c r="S8" s="340" t="s">
        <v>283</v>
      </c>
      <c r="T8" s="340" t="s">
        <v>282</v>
      </c>
      <c r="U8" s="340" t="s">
        <v>281</v>
      </c>
      <c r="V8" s="340" t="s">
        <v>37</v>
      </c>
      <c r="W8" s="340" t="s">
        <v>280</v>
      </c>
      <c r="X8" s="340" t="s">
        <v>279</v>
      </c>
      <c r="Y8" s="340" t="s">
        <v>278</v>
      </c>
      <c r="Z8" s="340" t="s">
        <v>277</v>
      </c>
      <c r="AA8" s="340" t="s">
        <v>276</v>
      </c>
      <c r="AB8" s="340" t="s">
        <v>275</v>
      </c>
      <c r="AC8" s="340" t="s">
        <v>274</v>
      </c>
      <c r="AD8" s="340" t="s">
        <v>273</v>
      </c>
      <c r="AE8" s="340" t="s">
        <v>272</v>
      </c>
      <c r="AF8" s="340" t="s">
        <v>271</v>
      </c>
      <c r="AG8" s="340" t="s">
        <v>270</v>
      </c>
      <c r="AH8" s="340" t="s">
        <v>269</v>
      </c>
      <c r="AI8" s="340" t="s">
        <v>268</v>
      </c>
      <c r="AJ8" s="340" t="s">
        <v>267</v>
      </c>
      <c r="AK8" s="340" t="s">
        <v>266</v>
      </c>
      <c r="AL8" s="340" t="s">
        <v>265</v>
      </c>
      <c r="AM8" s="340" t="s">
        <v>264</v>
      </c>
      <c r="AN8" s="340" t="s">
        <v>33</v>
      </c>
      <c r="AO8" s="340" t="s">
        <v>38</v>
      </c>
      <c r="AP8" s="340" t="s">
        <v>28</v>
      </c>
      <c r="AQ8" s="340" t="s">
        <v>29</v>
      </c>
      <c r="AR8" s="340" t="s">
        <v>263</v>
      </c>
      <c r="AS8" s="340" t="s">
        <v>262</v>
      </c>
      <c r="AT8" s="340" t="s">
        <v>261</v>
      </c>
      <c r="AU8" s="340" t="s">
        <v>260</v>
      </c>
      <c r="AV8" s="340" t="s">
        <v>259</v>
      </c>
      <c r="AW8" s="340" t="s">
        <v>258</v>
      </c>
      <c r="AX8" s="340" t="s">
        <v>257</v>
      </c>
      <c r="AY8" s="340" t="s">
        <v>256</v>
      </c>
      <c r="AZ8" s="340" t="s">
        <v>255</v>
      </c>
      <c r="BA8" s="340" t="s">
        <v>254</v>
      </c>
      <c r="BB8" s="340" t="s">
        <v>253</v>
      </c>
      <c r="BC8" s="376" t="s">
        <v>93</v>
      </c>
      <c r="BD8" s="342"/>
      <c r="BE8" s="342"/>
      <c r="BF8" s="350"/>
      <c r="BG8" s="314" t="s">
        <v>52</v>
      </c>
      <c r="BH8" s="351" t="s">
        <v>53</v>
      </c>
      <c r="BI8" s="351" t="s">
        <v>54</v>
      </c>
      <c r="BJ8" s="314" t="s">
        <v>55</v>
      </c>
      <c r="BK8" s="314" t="s">
        <v>56</v>
      </c>
      <c r="BL8" s="314" t="s">
        <v>57</v>
      </c>
      <c r="BM8" s="314" t="s">
        <v>58</v>
      </c>
      <c r="BN8" s="314" t="s">
        <v>107</v>
      </c>
      <c r="BO8" s="327" t="s">
        <v>59</v>
      </c>
    </row>
    <row r="9" spans="1:67" s="9" customFormat="1" ht="198.75" customHeight="1">
      <c r="A9" s="318"/>
      <c r="B9" s="320"/>
      <c r="C9" s="320"/>
      <c r="D9" s="321"/>
      <c r="E9" s="32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6" t="s">
        <v>252</v>
      </c>
      <c r="BD9" s="36" t="s">
        <v>251</v>
      </c>
      <c r="BE9" s="36" t="s">
        <v>250</v>
      </c>
      <c r="BF9" s="36" t="s">
        <v>249</v>
      </c>
      <c r="BG9" s="314"/>
      <c r="BH9" s="314"/>
      <c r="BI9" s="314"/>
      <c r="BJ9" s="314"/>
      <c r="BK9" s="314"/>
      <c r="BL9" s="314"/>
      <c r="BM9" s="314"/>
      <c r="BN9" s="314"/>
      <c r="BO9" s="327"/>
    </row>
    <row r="10" spans="1:67" s="9" customFormat="1" ht="19.5" customHeight="1">
      <c r="A10" s="319"/>
      <c r="B10" s="322"/>
      <c r="C10" s="322"/>
      <c r="D10" s="323"/>
      <c r="E10" s="325"/>
      <c r="F10" s="35">
        <v>5</v>
      </c>
      <c r="G10" s="35">
        <v>3</v>
      </c>
      <c r="H10" s="35">
        <v>2</v>
      </c>
      <c r="I10" s="35">
        <v>2</v>
      </c>
      <c r="J10" s="35">
        <v>2</v>
      </c>
      <c r="K10" s="35">
        <v>2</v>
      </c>
      <c r="L10" s="35">
        <v>2</v>
      </c>
      <c r="M10" s="35">
        <v>3</v>
      </c>
      <c r="N10" s="35">
        <v>2</v>
      </c>
      <c r="O10" s="35">
        <v>2</v>
      </c>
      <c r="P10" s="35">
        <v>2</v>
      </c>
      <c r="Q10" s="35">
        <v>2</v>
      </c>
      <c r="R10" s="35">
        <v>3</v>
      </c>
      <c r="S10" s="35">
        <v>2</v>
      </c>
      <c r="T10" s="35">
        <v>2</v>
      </c>
      <c r="U10" s="35">
        <v>2</v>
      </c>
      <c r="V10" s="35">
        <v>6</v>
      </c>
      <c r="W10" s="35">
        <v>2</v>
      </c>
      <c r="X10" s="35">
        <v>2</v>
      </c>
      <c r="Y10" s="35">
        <v>2</v>
      </c>
      <c r="Z10" s="35">
        <v>2</v>
      </c>
      <c r="AA10" s="35">
        <v>3</v>
      </c>
      <c r="AB10" s="35">
        <v>2</v>
      </c>
      <c r="AC10" s="35">
        <v>2</v>
      </c>
      <c r="AD10" s="35">
        <v>2</v>
      </c>
      <c r="AE10" s="35">
        <v>3</v>
      </c>
      <c r="AF10" s="35">
        <v>2</v>
      </c>
      <c r="AG10" s="35">
        <v>2</v>
      </c>
      <c r="AH10" s="35">
        <v>3</v>
      </c>
      <c r="AI10" s="35">
        <v>3</v>
      </c>
      <c r="AJ10" s="35">
        <v>3</v>
      </c>
      <c r="AK10" s="35">
        <v>2</v>
      </c>
      <c r="AL10" s="35">
        <v>2</v>
      </c>
      <c r="AM10" s="35">
        <v>3</v>
      </c>
      <c r="AN10" s="35">
        <v>2</v>
      </c>
      <c r="AO10" s="35">
        <v>3</v>
      </c>
      <c r="AP10" s="35">
        <v>2</v>
      </c>
      <c r="AQ10" s="35">
        <v>3</v>
      </c>
      <c r="AR10" s="35">
        <v>3</v>
      </c>
      <c r="AS10" s="35">
        <v>3</v>
      </c>
      <c r="AT10" s="35">
        <v>2</v>
      </c>
      <c r="AU10" s="35">
        <v>2</v>
      </c>
      <c r="AV10" s="35">
        <v>3</v>
      </c>
      <c r="AW10" s="35">
        <v>2</v>
      </c>
      <c r="AX10" s="35">
        <v>2</v>
      </c>
      <c r="AY10" s="35">
        <v>3</v>
      </c>
      <c r="AZ10" s="35">
        <v>3</v>
      </c>
      <c r="BA10" s="35">
        <v>2</v>
      </c>
      <c r="BB10" s="35">
        <v>2</v>
      </c>
      <c r="BC10" s="34">
        <v>2</v>
      </c>
      <c r="BD10" s="34">
        <v>2</v>
      </c>
      <c r="BE10" s="34">
        <v>2</v>
      </c>
      <c r="BF10" s="34">
        <v>6</v>
      </c>
      <c r="BG10" s="315"/>
      <c r="BH10" s="315"/>
      <c r="BI10" s="315"/>
      <c r="BJ10" s="315"/>
      <c r="BK10" s="315"/>
      <c r="BL10" s="315"/>
      <c r="BM10" s="315"/>
      <c r="BN10" s="315"/>
      <c r="BO10" s="326"/>
    </row>
    <row r="11" spans="1:67" s="53" customFormat="1" ht="39.75" customHeight="1">
      <c r="A11" s="34">
        <v>1</v>
      </c>
      <c r="B11" s="31" t="s">
        <v>248</v>
      </c>
      <c r="C11" s="33" t="s">
        <v>247</v>
      </c>
      <c r="D11" s="32" t="s">
        <v>104</v>
      </c>
      <c r="E11" s="31" t="s">
        <v>246</v>
      </c>
      <c r="F11" s="30">
        <v>2</v>
      </c>
      <c r="G11" s="30">
        <v>2</v>
      </c>
      <c r="H11" s="30">
        <v>2</v>
      </c>
      <c r="I11" s="30">
        <v>2.5</v>
      </c>
      <c r="J11" s="30">
        <v>2.5</v>
      </c>
      <c r="K11" s="30">
        <v>4</v>
      </c>
      <c r="L11" s="30">
        <v>1</v>
      </c>
      <c r="M11" s="30">
        <v>2.5</v>
      </c>
      <c r="N11" s="30">
        <v>2</v>
      </c>
      <c r="O11" s="30">
        <v>2</v>
      </c>
      <c r="P11" s="30">
        <v>2</v>
      </c>
      <c r="Q11" s="30">
        <v>3</v>
      </c>
      <c r="R11" s="30">
        <v>2.5</v>
      </c>
      <c r="S11" s="30">
        <v>2</v>
      </c>
      <c r="T11" s="30">
        <v>2</v>
      </c>
      <c r="U11" s="30">
        <v>2</v>
      </c>
      <c r="V11" s="30">
        <v>4</v>
      </c>
      <c r="W11" s="30">
        <v>4</v>
      </c>
      <c r="X11" s="30">
        <v>2</v>
      </c>
      <c r="Y11" s="30">
        <v>2</v>
      </c>
      <c r="Z11" s="30">
        <v>1</v>
      </c>
      <c r="AA11" s="30">
        <v>1</v>
      </c>
      <c r="AB11" s="30">
        <v>2.5</v>
      </c>
      <c r="AC11" s="30">
        <v>1</v>
      </c>
      <c r="AD11" s="30">
        <v>2</v>
      </c>
      <c r="AE11" s="30">
        <v>3.5</v>
      </c>
      <c r="AF11" s="30">
        <v>3</v>
      </c>
      <c r="AG11" s="30">
        <v>2.5</v>
      </c>
      <c r="AH11" s="30">
        <v>2.5</v>
      </c>
      <c r="AI11" s="30">
        <v>4</v>
      </c>
      <c r="AJ11" s="30">
        <v>4</v>
      </c>
      <c r="AK11" s="30">
        <v>1</v>
      </c>
      <c r="AL11" s="30">
        <v>1</v>
      </c>
      <c r="AM11" s="30">
        <v>2.5</v>
      </c>
      <c r="AN11" s="30">
        <v>1.5</v>
      </c>
      <c r="AO11" s="30">
        <v>2</v>
      </c>
      <c r="AP11" s="30">
        <v>2.5</v>
      </c>
      <c r="AQ11" s="30">
        <v>2.5</v>
      </c>
      <c r="AR11" s="30">
        <v>4</v>
      </c>
      <c r="AS11" s="30">
        <v>2.5</v>
      </c>
      <c r="AT11" s="30">
        <v>3</v>
      </c>
      <c r="AU11" s="30">
        <v>1</v>
      </c>
      <c r="AV11" s="30">
        <v>3</v>
      </c>
      <c r="AW11" s="30">
        <v>3</v>
      </c>
      <c r="AX11" s="30">
        <v>3.5</v>
      </c>
      <c r="AY11" s="30">
        <v>3.5</v>
      </c>
      <c r="AZ11" s="30">
        <v>3</v>
      </c>
      <c r="BA11" s="30">
        <v>4</v>
      </c>
      <c r="BB11" s="30">
        <v>2</v>
      </c>
      <c r="BC11" s="30">
        <v>3</v>
      </c>
      <c r="BD11" s="30">
        <v>3.5</v>
      </c>
      <c r="BE11" s="30">
        <v>3</v>
      </c>
      <c r="BF11" s="30" t="s">
        <v>176</v>
      </c>
      <c r="BG11" s="33">
        <v>12.598425196850394</v>
      </c>
      <c r="BH11" s="33" t="s">
        <v>227</v>
      </c>
      <c r="BI11" s="39" t="s">
        <v>245</v>
      </c>
      <c r="BJ11" s="27" t="s">
        <v>62</v>
      </c>
      <c r="BK11" s="27" t="s">
        <v>62</v>
      </c>
      <c r="BL11" s="27" t="s">
        <v>62</v>
      </c>
      <c r="BM11" s="27" t="s">
        <v>62</v>
      </c>
      <c r="BN11" s="27" t="s">
        <v>62</v>
      </c>
      <c r="BO11" s="26" t="s">
        <v>120</v>
      </c>
    </row>
    <row r="12" spans="1:67" ht="39.75" customHeight="1">
      <c r="A12" s="34">
        <v>2</v>
      </c>
      <c r="B12" s="31" t="s">
        <v>244</v>
      </c>
      <c r="C12" s="33" t="s">
        <v>243</v>
      </c>
      <c r="D12" s="32" t="s">
        <v>242</v>
      </c>
      <c r="E12" s="31" t="s">
        <v>241</v>
      </c>
      <c r="F12" s="30">
        <v>2</v>
      </c>
      <c r="G12" s="30">
        <v>3.5</v>
      </c>
      <c r="H12" s="30">
        <v>2</v>
      </c>
      <c r="I12" s="30">
        <v>2</v>
      </c>
      <c r="J12" s="30">
        <v>3.5</v>
      </c>
      <c r="K12" s="30">
        <v>3</v>
      </c>
      <c r="L12" s="30">
        <v>2.5</v>
      </c>
      <c r="M12" s="30">
        <v>2.5</v>
      </c>
      <c r="N12" s="30">
        <v>1</v>
      </c>
      <c r="O12" s="30">
        <v>2</v>
      </c>
      <c r="P12" s="30">
        <v>3.5</v>
      </c>
      <c r="Q12" s="30">
        <v>2</v>
      </c>
      <c r="R12" s="30">
        <v>2.5</v>
      </c>
      <c r="S12" s="30">
        <v>4</v>
      </c>
      <c r="T12" s="30">
        <v>2</v>
      </c>
      <c r="U12" s="30">
        <v>2.5</v>
      </c>
      <c r="V12" s="30">
        <v>4</v>
      </c>
      <c r="W12" s="30">
        <v>4</v>
      </c>
      <c r="X12" s="30">
        <v>3.5</v>
      </c>
      <c r="Y12" s="30">
        <v>1.5</v>
      </c>
      <c r="Z12" s="30">
        <v>2.5</v>
      </c>
      <c r="AA12" s="30">
        <v>3.5</v>
      </c>
      <c r="AB12" s="30">
        <v>2</v>
      </c>
      <c r="AC12" s="30">
        <v>2.5</v>
      </c>
      <c r="AD12" s="30">
        <v>3.5</v>
      </c>
      <c r="AE12" s="30">
        <v>3.5</v>
      </c>
      <c r="AF12" s="30">
        <v>2</v>
      </c>
      <c r="AG12" s="30">
        <v>2</v>
      </c>
      <c r="AH12" s="30">
        <v>4</v>
      </c>
      <c r="AI12" s="30">
        <v>4</v>
      </c>
      <c r="AJ12" s="30">
        <v>2</v>
      </c>
      <c r="AK12" s="30">
        <v>2.5</v>
      </c>
      <c r="AL12" s="30">
        <v>2</v>
      </c>
      <c r="AM12" s="30">
        <v>3</v>
      </c>
      <c r="AN12" s="30">
        <v>1.5</v>
      </c>
      <c r="AO12" s="30">
        <v>2</v>
      </c>
      <c r="AP12" s="30">
        <v>3</v>
      </c>
      <c r="AQ12" s="30">
        <v>1.5</v>
      </c>
      <c r="AR12" s="30">
        <v>1</v>
      </c>
      <c r="AS12" s="30">
        <v>2</v>
      </c>
      <c r="AT12" s="30">
        <v>3.5</v>
      </c>
      <c r="AU12" s="30">
        <v>1.5</v>
      </c>
      <c r="AV12" s="30">
        <v>3</v>
      </c>
      <c r="AW12" s="30">
        <v>2.5</v>
      </c>
      <c r="AX12" s="30">
        <v>3.5</v>
      </c>
      <c r="AY12" s="30">
        <v>3.5</v>
      </c>
      <c r="AZ12" s="30">
        <v>3</v>
      </c>
      <c r="BA12" s="30">
        <v>4</v>
      </c>
      <c r="BB12" s="30">
        <v>4</v>
      </c>
      <c r="BC12" s="30" t="s">
        <v>176</v>
      </c>
      <c r="BD12" s="30" t="s">
        <v>176</v>
      </c>
      <c r="BE12" s="30" t="s">
        <v>176</v>
      </c>
      <c r="BF12" s="30">
        <v>3</v>
      </c>
      <c r="BG12" s="33">
        <v>6.299212598425197</v>
      </c>
      <c r="BH12" s="33" t="s">
        <v>227</v>
      </c>
      <c r="BI12" s="39" t="s">
        <v>240</v>
      </c>
      <c r="BJ12" s="27" t="s">
        <v>62</v>
      </c>
      <c r="BK12" s="27" t="s">
        <v>62</v>
      </c>
      <c r="BL12" s="27" t="s">
        <v>62</v>
      </c>
      <c r="BM12" s="27" t="s">
        <v>62</v>
      </c>
      <c r="BN12" s="27" t="s">
        <v>62</v>
      </c>
      <c r="BO12" s="26" t="s">
        <v>120</v>
      </c>
    </row>
    <row r="13" spans="1:67" ht="39.75" customHeight="1">
      <c r="A13" s="34">
        <v>3</v>
      </c>
      <c r="B13" s="31" t="s">
        <v>239</v>
      </c>
      <c r="C13" s="33" t="s">
        <v>238</v>
      </c>
      <c r="D13" s="32" t="s">
        <v>237</v>
      </c>
      <c r="E13" s="31" t="s">
        <v>236</v>
      </c>
      <c r="F13" s="30">
        <v>2</v>
      </c>
      <c r="G13" s="30">
        <v>2</v>
      </c>
      <c r="H13" s="30">
        <v>2</v>
      </c>
      <c r="I13" s="30">
        <v>2</v>
      </c>
      <c r="J13" s="30">
        <v>3</v>
      </c>
      <c r="K13" s="30">
        <v>4</v>
      </c>
      <c r="L13" s="30">
        <v>1</v>
      </c>
      <c r="M13" s="30">
        <v>2</v>
      </c>
      <c r="N13" s="30">
        <v>2</v>
      </c>
      <c r="O13" s="30">
        <v>1</v>
      </c>
      <c r="P13" s="30">
        <v>2</v>
      </c>
      <c r="Q13" s="30">
        <v>2</v>
      </c>
      <c r="R13" s="30">
        <v>3.5</v>
      </c>
      <c r="S13" s="30">
        <v>3</v>
      </c>
      <c r="T13" s="30">
        <v>1.5</v>
      </c>
      <c r="U13" s="30">
        <v>2</v>
      </c>
      <c r="V13" s="30">
        <v>4</v>
      </c>
      <c r="W13" s="30">
        <v>4</v>
      </c>
      <c r="X13" s="30">
        <v>1.5</v>
      </c>
      <c r="Y13" s="30">
        <v>2.5</v>
      </c>
      <c r="Z13" s="30">
        <v>3.5</v>
      </c>
      <c r="AA13" s="30">
        <v>3.5</v>
      </c>
      <c r="AB13" s="30">
        <v>2.5</v>
      </c>
      <c r="AC13" s="30">
        <v>2</v>
      </c>
      <c r="AD13" s="30">
        <v>3</v>
      </c>
      <c r="AE13" s="30">
        <v>1.5</v>
      </c>
      <c r="AF13" s="30">
        <v>2</v>
      </c>
      <c r="AG13" s="30">
        <v>2.5</v>
      </c>
      <c r="AH13" s="30">
        <v>1.5</v>
      </c>
      <c r="AI13" s="30">
        <v>4</v>
      </c>
      <c r="AJ13" s="30">
        <v>3.5</v>
      </c>
      <c r="AK13" s="30">
        <v>2</v>
      </c>
      <c r="AL13" s="30">
        <v>1</v>
      </c>
      <c r="AM13" s="30">
        <v>2.5</v>
      </c>
      <c r="AN13" s="30">
        <v>2</v>
      </c>
      <c r="AO13" s="30">
        <v>3</v>
      </c>
      <c r="AP13" s="30">
        <v>2</v>
      </c>
      <c r="AQ13" s="30">
        <v>3</v>
      </c>
      <c r="AR13" s="30">
        <v>3</v>
      </c>
      <c r="AS13" s="30">
        <v>2</v>
      </c>
      <c r="AT13" s="30">
        <v>2</v>
      </c>
      <c r="AU13" s="30">
        <v>1</v>
      </c>
      <c r="AV13" s="30">
        <v>3.5</v>
      </c>
      <c r="AW13" s="30">
        <v>1</v>
      </c>
      <c r="AX13" s="30">
        <v>2.5</v>
      </c>
      <c r="AY13" s="30">
        <v>3.5</v>
      </c>
      <c r="AZ13" s="30">
        <v>3</v>
      </c>
      <c r="BA13" s="30">
        <v>3.5</v>
      </c>
      <c r="BB13" s="30">
        <v>1</v>
      </c>
      <c r="BC13" s="30">
        <v>3</v>
      </c>
      <c r="BD13" s="30">
        <v>2.5</v>
      </c>
      <c r="BE13" s="30">
        <v>3</v>
      </c>
      <c r="BF13" s="30" t="s">
        <v>176</v>
      </c>
      <c r="BG13" s="33">
        <v>16.53543307086614</v>
      </c>
      <c r="BH13" s="33" t="s">
        <v>227</v>
      </c>
      <c r="BI13" s="39" t="s">
        <v>181</v>
      </c>
      <c r="BJ13" s="52" t="s">
        <v>199</v>
      </c>
      <c r="BK13" s="27" t="s">
        <v>62</v>
      </c>
      <c r="BL13" s="27" t="s">
        <v>62</v>
      </c>
      <c r="BM13" s="27" t="s">
        <v>62</v>
      </c>
      <c r="BN13" s="27" t="s">
        <v>62</v>
      </c>
      <c r="BO13" s="26" t="s">
        <v>198</v>
      </c>
    </row>
    <row r="14" spans="1:67" ht="39.75" customHeight="1">
      <c r="A14" s="34">
        <v>4</v>
      </c>
      <c r="B14" s="31" t="s">
        <v>235</v>
      </c>
      <c r="C14" s="33" t="s">
        <v>234</v>
      </c>
      <c r="D14" s="32" t="s">
        <v>233</v>
      </c>
      <c r="E14" s="31" t="s">
        <v>232</v>
      </c>
      <c r="F14" s="30">
        <v>2</v>
      </c>
      <c r="G14" s="30">
        <v>2</v>
      </c>
      <c r="H14" s="30">
        <v>3</v>
      </c>
      <c r="I14" s="30">
        <v>2</v>
      </c>
      <c r="J14" s="30">
        <v>2</v>
      </c>
      <c r="K14" s="30">
        <v>3.5</v>
      </c>
      <c r="L14" s="30">
        <v>3</v>
      </c>
      <c r="M14" s="30">
        <v>2.5</v>
      </c>
      <c r="N14" s="30">
        <v>2</v>
      </c>
      <c r="O14" s="30">
        <v>2</v>
      </c>
      <c r="P14" s="30">
        <v>3</v>
      </c>
      <c r="Q14" s="30">
        <v>3</v>
      </c>
      <c r="R14" s="30">
        <v>4</v>
      </c>
      <c r="S14" s="30">
        <v>3</v>
      </c>
      <c r="T14" s="30">
        <v>2.5</v>
      </c>
      <c r="U14" s="30">
        <v>2.5</v>
      </c>
      <c r="V14" s="30">
        <v>4</v>
      </c>
      <c r="W14" s="30">
        <v>4</v>
      </c>
      <c r="X14" s="30">
        <v>4</v>
      </c>
      <c r="Y14" s="30">
        <v>1.5</v>
      </c>
      <c r="Z14" s="30">
        <v>2</v>
      </c>
      <c r="AA14" s="30">
        <v>1</v>
      </c>
      <c r="AB14" s="30">
        <v>2</v>
      </c>
      <c r="AC14" s="30">
        <v>2</v>
      </c>
      <c r="AD14" s="30">
        <v>3</v>
      </c>
      <c r="AE14" s="30">
        <v>1</v>
      </c>
      <c r="AF14" s="30">
        <v>1.5</v>
      </c>
      <c r="AG14" s="30">
        <v>3.5</v>
      </c>
      <c r="AH14" s="30">
        <v>2.5</v>
      </c>
      <c r="AI14" s="30">
        <v>4</v>
      </c>
      <c r="AJ14" s="30">
        <v>3.5</v>
      </c>
      <c r="AK14" s="30">
        <v>2</v>
      </c>
      <c r="AL14" s="30">
        <v>1</v>
      </c>
      <c r="AM14" s="30">
        <v>3</v>
      </c>
      <c r="AN14" s="30">
        <v>1</v>
      </c>
      <c r="AO14" s="30">
        <v>2</v>
      </c>
      <c r="AP14" s="30">
        <v>2</v>
      </c>
      <c r="AQ14" s="30">
        <v>2.5</v>
      </c>
      <c r="AR14" s="30">
        <v>1</v>
      </c>
      <c r="AS14" s="30">
        <v>1.5</v>
      </c>
      <c r="AT14" s="30">
        <v>2.5</v>
      </c>
      <c r="AU14" s="30">
        <v>2</v>
      </c>
      <c r="AV14" s="30">
        <v>1.5</v>
      </c>
      <c r="AW14" s="30">
        <v>2</v>
      </c>
      <c r="AX14" s="30">
        <v>3</v>
      </c>
      <c r="AY14" s="30">
        <v>3.5</v>
      </c>
      <c r="AZ14" s="30">
        <v>3.5</v>
      </c>
      <c r="BA14" s="30">
        <v>4</v>
      </c>
      <c r="BB14" s="30">
        <v>1</v>
      </c>
      <c r="BC14" s="30">
        <v>3</v>
      </c>
      <c r="BD14" s="30">
        <v>3</v>
      </c>
      <c r="BE14" s="30">
        <v>3</v>
      </c>
      <c r="BF14" s="30" t="s">
        <v>176</v>
      </c>
      <c r="BG14" s="33">
        <v>11.023622047244094</v>
      </c>
      <c r="BH14" s="33" t="s">
        <v>227</v>
      </c>
      <c r="BI14" s="39" t="s">
        <v>181</v>
      </c>
      <c r="BJ14" s="27" t="s">
        <v>62</v>
      </c>
      <c r="BK14" s="27" t="s">
        <v>62</v>
      </c>
      <c r="BL14" s="27" t="s">
        <v>62</v>
      </c>
      <c r="BM14" s="27" t="s">
        <v>62</v>
      </c>
      <c r="BN14" s="27" t="s">
        <v>62</v>
      </c>
      <c r="BO14" s="26" t="s">
        <v>120</v>
      </c>
    </row>
    <row r="15" spans="1:67" ht="39.75" customHeight="1">
      <c r="A15" s="34">
        <v>5</v>
      </c>
      <c r="B15" s="31" t="s">
        <v>231</v>
      </c>
      <c r="C15" s="33" t="s">
        <v>230</v>
      </c>
      <c r="D15" s="32" t="s">
        <v>229</v>
      </c>
      <c r="E15" s="31" t="s">
        <v>228</v>
      </c>
      <c r="F15" s="30">
        <v>3</v>
      </c>
      <c r="G15" s="30">
        <v>2.5</v>
      </c>
      <c r="H15" s="30">
        <v>4</v>
      </c>
      <c r="I15" s="30">
        <v>2.5</v>
      </c>
      <c r="J15" s="30">
        <v>2</v>
      </c>
      <c r="K15" s="30">
        <v>4</v>
      </c>
      <c r="L15" s="30">
        <v>2.5</v>
      </c>
      <c r="M15" s="30">
        <v>3</v>
      </c>
      <c r="N15" s="30">
        <v>3</v>
      </c>
      <c r="O15" s="30">
        <v>4</v>
      </c>
      <c r="P15" s="30">
        <v>3</v>
      </c>
      <c r="Q15" s="30">
        <v>1.5</v>
      </c>
      <c r="R15" s="30">
        <v>3</v>
      </c>
      <c r="S15" s="30">
        <v>3.5</v>
      </c>
      <c r="T15" s="30">
        <v>3</v>
      </c>
      <c r="U15" s="30">
        <v>3</v>
      </c>
      <c r="V15" s="30">
        <v>4</v>
      </c>
      <c r="W15" s="30">
        <v>3</v>
      </c>
      <c r="X15" s="30">
        <v>2</v>
      </c>
      <c r="Y15" s="30">
        <v>2</v>
      </c>
      <c r="Z15" s="30">
        <v>4</v>
      </c>
      <c r="AA15" s="30">
        <v>2.5</v>
      </c>
      <c r="AB15" s="30">
        <v>3</v>
      </c>
      <c r="AC15" s="30">
        <v>2</v>
      </c>
      <c r="AD15" s="30">
        <v>3</v>
      </c>
      <c r="AE15" s="30">
        <v>2.5</v>
      </c>
      <c r="AF15" s="30">
        <v>3</v>
      </c>
      <c r="AG15" s="30">
        <v>2</v>
      </c>
      <c r="AH15" s="30">
        <v>2</v>
      </c>
      <c r="AI15" s="30">
        <v>3.5</v>
      </c>
      <c r="AJ15" s="30">
        <v>2</v>
      </c>
      <c r="AK15" s="30">
        <v>2.5</v>
      </c>
      <c r="AL15" s="30">
        <v>1</v>
      </c>
      <c r="AM15" s="30">
        <v>1.5</v>
      </c>
      <c r="AN15" s="30">
        <v>2</v>
      </c>
      <c r="AO15" s="30">
        <v>3</v>
      </c>
      <c r="AP15" s="30">
        <v>3</v>
      </c>
      <c r="AQ15" s="30">
        <v>2</v>
      </c>
      <c r="AR15" s="30">
        <v>3</v>
      </c>
      <c r="AS15" s="30">
        <v>2</v>
      </c>
      <c r="AT15" s="30">
        <v>3</v>
      </c>
      <c r="AU15" s="30">
        <v>3</v>
      </c>
      <c r="AV15" s="30">
        <v>3.5</v>
      </c>
      <c r="AW15" s="30">
        <v>2.5</v>
      </c>
      <c r="AX15" s="30">
        <v>2.5</v>
      </c>
      <c r="AY15" s="30">
        <v>2.5</v>
      </c>
      <c r="AZ15" s="30">
        <v>4</v>
      </c>
      <c r="BA15" s="30">
        <v>4</v>
      </c>
      <c r="BB15" s="30">
        <v>2</v>
      </c>
      <c r="BC15" s="30">
        <v>4</v>
      </c>
      <c r="BD15" s="30">
        <v>3</v>
      </c>
      <c r="BE15" s="30">
        <v>4</v>
      </c>
      <c r="BF15" s="30" t="s">
        <v>176</v>
      </c>
      <c r="BG15" s="33">
        <v>23.62204724409449</v>
      </c>
      <c r="BH15" s="33" t="s">
        <v>227</v>
      </c>
      <c r="BI15" s="39" t="s">
        <v>226</v>
      </c>
      <c r="BJ15" s="27" t="s">
        <v>62</v>
      </c>
      <c r="BK15" s="27" t="s">
        <v>62</v>
      </c>
      <c r="BL15" s="27" t="s">
        <v>62</v>
      </c>
      <c r="BM15" s="27" t="s">
        <v>62</v>
      </c>
      <c r="BN15" s="27" t="s">
        <v>62</v>
      </c>
      <c r="BO15" s="26" t="s">
        <v>120</v>
      </c>
    </row>
    <row r="16" ht="12" customHeight="1"/>
    <row r="17" spans="1:58" s="9" customFormat="1" ht="14.25">
      <c r="A17" s="25" t="s">
        <v>75</v>
      </c>
      <c r="C17" s="24" t="s">
        <v>225</v>
      </c>
      <c r="H17" s="23" t="s">
        <v>77</v>
      </c>
      <c r="V17" s="23" t="s">
        <v>78</v>
      </c>
      <c r="AJ17" s="23"/>
      <c r="AL17" s="23" t="s">
        <v>293</v>
      </c>
      <c r="BF17" s="23" t="s">
        <v>118</v>
      </c>
    </row>
    <row r="18" s="9" customFormat="1" ht="12.75">
      <c r="C18" s="24" t="s">
        <v>223</v>
      </c>
    </row>
    <row r="19" spans="37:67" ht="15.75" customHeight="1"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276" t="s">
        <v>83</v>
      </c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</row>
    <row r="20" spans="25:30" ht="15.75" customHeight="1">
      <c r="Y20"/>
      <c r="Z20"/>
      <c r="AA20"/>
      <c r="AB20"/>
      <c r="AC20"/>
      <c r="AD20"/>
    </row>
    <row r="21" spans="25:30" ht="16.5" customHeight="1">
      <c r="Y21"/>
      <c r="Z21"/>
      <c r="AA21"/>
      <c r="AB21"/>
      <c r="AC21"/>
      <c r="AD21"/>
    </row>
    <row r="22" spans="25:30" ht="12.75" customHeight="1">
      <c r="Y22"/>
      <c r="Z22"/>
      <c r="AA22"/>
      <c r="AB22"/>
      <c r="AC22"/>
      <c r="AD22"/>
    </row>
    <row r="23" spans="25:30" ht="12.75" customHeight="1">
      <c r="Y23"/>
      <c r="Z23"/>
      <c r="AA23"/>
      <c r="AB23"/>
      <c r="AC23"/>
      <c r="AD23"/>
    </row>
    <row r="24" spans="25:30" ht="12.75" customHeight="1">
      <c r="Y24"/>
      <c r="Z24"/>
      <c r="AA24"/>
      <c r="AB24"/>
      <c r="AC24"/>
      <c r="AD24"/>
    </row>
    <row r="25" spans="25:30" ht="12.75" customHeight="1">
      <c r="Y25"/>
      <c r="Z25"/>
      <c r="AA25"/>
      <c r="AB25"/>
      <c r="AC25"/>
      <c r="AD25"/>
    </row>
    <row r="26" spans="25:30" ht="12.75" customHeight="1">
      <c r="Y26"/>
      <c r="Z26"/>
      <c r="AA26"/>
      <c r="AB26"/>
      <c r="AC26"/>
      <c r="AD26"/>
    </row>
  </sheetData>
  <sheetProtection/>
  <mergeCells count="72">
    <mergeCell ref="C8:D10"/>
    <mergeCell ref="K8:K9"/>
    <mergeCell ref="E8:E10"/>
    <mergeCell ref="J8:J9"/>
    <mergeCell ref="B8:B10"/>
    <mergeCell ref="I8:I9"/>
    <mergeCell ref="H8:H9"/>
    <mergeCell ref="G8:G9"/>
    <mergeCell ref="O8:O9"/>
    <mergeCell ref="BJ8:BJ10"/>
    <mergeCell ref="N8:N9"/>
    <mergeCell ref="BG8:BG10"/>
    <mergeCell ref="M8:M9"/>
    <mergeCell ref="Q8:Q9"/>
    <mergeCell ref="AG8:AG9"/>
    <mergeCell ref="AF8:AF9"/>
    <mergeCell ref="AE8:AE9"/>
    <mergeCell ref="T8:T9"/>
    <mergeCell ref="A8:A10"/>
    <mergeCell ref="L8:L9"/>
    <mergeCell ref="AB8:AB9"/>
    <mergeCell ref="AA8:AA9"/>
    <mergeCell ref="F8:F9"/>
    <mergeCell ref="BO8:BO10"/>
    <mergeCell ref="S8:S9"/>
    <mergeCell ref="BN8:BN10"/>
    <mergeCell ref="R8:R9"/>
    <mergeCell ref="BM8:BM10"/>
    <mergeCell ref="BL8:BL10"/>
    <mergeCell ref="BK8:BK10"/>
    <mergeCell ref="Z8:Z9"/>
    <mergeCell ref="AD8:AD9"/>
    <mergeCell ref="AI8:AI9"/>
    <mergeCell ref="AH8:AH9"/>
    <mergeCell ref="AC8:AC9"/>
    <mergeCell ref="V8:V9"/>
    <mergeCell ref="U8:U9"/>
    <mergeCell ref="AT8:AT9"/>
    <mergeCell ref="AS8:AS9"/>
    <mergeCell ref="AR8:AR9"/>
    <mergeCell ref="AK8:AK9"/>
    <mergeCell ref="AJ8:AJ9"/>
    <mergeCell ref="P8:P9"/>
    <mergeCell ref="AQ8:AQ9"/>
    <mergeCell ref="AP8:AP9"/>
    <mergeCell ref="AO8:AO9"/>
    <mergeCell ref="AN8:AN9"/>
    <mergeCell ref="AM8:AM9"/>
    <mergeCell ref="AL8:AL9"/>
    <mergeCell ref="Y8:Y9"/>
    <mergeCell ref="X8:X9"/>
    <mergeCell ref="W8:W9"/>
    <mergeCell ref="A2:AC2"/>
    <mergeCell ref="BC8:BF8"/>
    <mergeCell ref="BB8:BB9"/>
    <mergeCell ref="BA8:BA9"/>
    <mergeCell ref="AZ8:AZ9"/>
    <mergeCell ref="AY8:AY9"/>
    <mergeCell ref="AX8:AX9"/>
    <mergeCell ref="AW8:AW9"/>
    <mergeCell ref="AV8:AV9"/>
    <mergeCell ref="AU8:AU9"/>
    <mergeCell ref="A7:E7"/>
    <mergeCell ref="AW19:BO19"/>
    <mergeCell ref="A5:BO5"/>
    <mergeCell ref="A4:BO4"/>
    <mergeCell ref="AD1:BO1"/>
    <mergeCell ref="AD2:BO2"/>
    <mergeCell ref="BF7:BO7"/>
    <mergeCell ref="BH8:BH10"/>
    <mergeCell ref="BI8:BI10"/>
    <mergeCell ref="A1:AC1"/>
  </mergeCells>
  <conditionalFormatting sqref="F11:BF15">
    <cfRule type="cellIs" priority="1" dxfId="0" operator="lessThan" stopIfTrue="1">
      <formula>1</formula>
    </cfRule>
    <cfRule type="cellIs" priority="2" dxfId="0" operator="greaterThan" stopIfTrue="1">
      <formula>10</formula>
    </cfRule>
  </conditionalFormatting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22"/>
  <sheetViews>
    <sheetView zoomScaleSheetLayoutView="100" zoomScalePageLayoutView="0" workbookViewId="0" topLeftCell="A7">
      <selection activeCell="AG26" sqref="AG26"/>
    </sheetView>
  </sheetViews>
  <sheetFormatPr defaultColWidth="10.28125" defaultRowHeight="12.75" customHeight="1"/>
  <cols>
    <col min="1" max="1" width="3.00390625" style="9" customWidth="1"/>
    <col min="2" max="2" width="10.8515625" style="9" customWidth="1"/>
    <col min="3" max="3" width="16.28125" style="9" customWidth="1"/>
    <col min="4" max="5" width="5.8515625" style="9" customWidth="1"/>
    <col min="6" max="28" width="2.421875" style="9" customWidth="1"/>
    <col min="29" max="53" width="2.421875" style="0" customWidth="1"/>
    <col min="54" max="54" width="4.140625" style="43" customWidth="1"/>
    <col min="55" max="59" width="2.421875" style="0" customWidth="1"/>
    <col min="60" max="60" width="8.8515625" style="0" customWidth="1"/>
  </cols>
  <sheetData>
    <row r="1" spans="1:60" s="23" customFormat="1" ht="21.7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 t="s">
        <v>1</v>
      </c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</row>
    <row r="2" spans="1:60" s="23" customFormat="1" ht="21.7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9" t="s">
        <v>3</v>
      </c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</row>
    <row r="3" spans="1:60" s="23" customFormat="1" ht="27.75" customHeight="1">
      <c r="A3" s="338" t="s">
        <v>109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</row>
    <row r="4" spans="1:60" s="41" customFormat="1" ht="26.25" customHeight="1">
      <c r="A4" s="280" t="s">
        <v>117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</row>
    <row r="5" spans="1:60" s="41" customFormat="1" ht="15.75" customHeight="1">
      <c r="A5" s="345" t="s">
        <v>4</v>
      </c>
      <c r="B5" s="345"/>
      <c r="C5" s="345"/>
      <c r="D5" s="345"/>
      <c r="E5" s="345"/>
      <c r="F5" s="37">
        <v>1</v>
      </c>
      <c r="G5" s="37">
        <v>2</v>
      </c>
      <c r="H5" s="37">
        <v>3</v>
      </c>
      <c r="I5" s="37">
        <v>4</v>
      </c>
      <c r="J5" s="37">
        <v>5</v>
      </c>
      <c r="K5" s="37">
        <v>6</v>
      </c>
      <c r="L5" s="37">
        <v>7</v>
      </c>
      <c r="M5" s="37">
        <v>8</v>
      </c>
      <c r="N5" s="37">
        <v>9</v>
      </c>
      <c r="O5" s="37">
        <v>10</v>
      </c>
      <c r="P5" s="37">
        <v>11</v>
      </c>
      <c r="Q5" s="37">
        <v>12</v>
      </c>
      <c r="R5" s="37">
        <v>13</v>
      </c>
      <c r="S5" s="37">
        <v>14</v>
      </c>
      <c r="T5" s="37">
        <v>15</v>
      </c>
      <c r="U5" s="37">
        <v>16</v>
      </c>
      <c r="V5" s="37">
        <v>17</v>
      </c>
      <c r="W5" s="37">
        <v>18</v>
      </c>
      <c r="X5" s="37">
        <v>19</v>
      </c>
      <c r="Y5" s="37">
        <v>20</v>
      </c>
      <c r="Z5" s="37">
        <v>21</v>
      </c>
      <c r="AA5" s="37">
        <v>22</v>
      </c>
      <c r="AB5" s="37">
        <v>23</v>
      </c>
      <c r="AC5" s="37">
        <v>24</v>
      </c>
      <c r="AD5" s="37">
        <v>25</v>
      </c>
      <c r="AE5" s="37">
        <v>26</v>
      </c>
      <c r="AF5" s="37">
        <v>27</v>
      </c>
      <c r="AG5" s="37">
        <v>28</v>
      </c>
      <c r="AH5" s="37">
        <v>29</v>
      </c>
      <c r="AI5" s="37">
        <v>30</v>
      </c>
      <c r="AJ5" s="37">
        <v>31</v>
      </c>
      <c r="AK5" s="37">
        <v>32</v>
      </c>
      <c r="AL5" s="37">
        <v>33</v>
      </c>
      <c r="AM5" s="37">
        <v>34</v>
      </c>
      <c r="AN5" s="37">
        <v>35</v>
      </c>
      <c r="AO5" s="37">
        <v>36</v>
      </c>
      <c r="AP5" s="37">
        <v>37</v>
      </c>
      <c r="AQ5" s="37">
        <v>38</v>
      </c>
      <c r="AR5" s="37">
        <v>39</v>
      </c>
      <c r="AS5" s="37">
        <v>40</v>
      </c>
      <c r="AT5" s="37">
        <v>41</v>
      </c>
      <c r="AU5" s="37">
        <v>42</v>
      </c>
      <c r="AV5" s="37">
        <v>43</v>
      </c>
      <c r="AW5" s="37">
        <v>44</v>
      </c>
      <c r="AX5" s="37">
        <v>45</v>
      </c>
      <c r="AY5" s="37">
        <v>46</v>
      </c>
      <c r="AZ5" s="346"/>
      <c r="BA5" s="347"/>
      <c r="BB5" s="347"/>
      <c r="BC5" s="347"/>
      <c r="BD5" s="347"/>
      <c r="BE5" s="347"/>
      <c r="BF5" s="347"/>
      <c r="BG5" s="347"/>
      <c r="BH5" s="348"/>
    </row>
    <row r="6" spans="1:60" s="9" customFormat="1" ht="68.25" customHeight="1">
      <c r="A6" s="318" t="s">
        <v>4</v>
      </c>
      <c r="B6" s="320" t="s">
        <v>5</v>
      </c>
      <c r="C6" s="320" t="s">
        <v>6</v>
      </c>
      <c r="D6" s="321"/>
      <c r="E6" s="324" t="s">
        <v>7</v>
      </c>
      <c r="F6" s="314" t="s">
        <v>18</v>
      </c>
      <c r="G6" s="314" t="s">
        <v>28</v>
      </c>
      <c r="H6" s="314" t="s">
        <v>42</v>
      </c>
      <c r="I6" s="314" t="s">
        <v>43</v>
      </c>
      <c r="J6" s="314" t="s">
        <v>24</v>
      </c>
      <c r="K6" s="314" t="s">
        <v>30</v>
      </c>
      <c r="L6" s="314" t="s">
        <v>47</v>
      </c>
      <c r="M6" s="314" t="s">
        <v>48</v>
      </c>
      <c r="N6" s="314" t="s">
        <v>25</v>
      </c>
      <c r="O6" s="314" t="s">
        <v>33</v>
      </c>
      <c r="P6" s="314" t="s">
        <v>8</v>
      </c>
      <c r="Q6" s="314" t="s">
        <v>32</v>
      </c>
      <c r="R6" s="314" t="s">
        <v>14</v>
      </c>
      <c r="S6" s="314" t="s">
        <v>13</v>
      </c>
      <c r="T6" s="314" t="s">
        <v>15</v>
      </c>
      <c r="U6" s="314" t="s">
        <v>41</v>
      </c>
      <c r="V6" s="314" t="s">
        <v>17</v>
      </c>
      <c r="W6" s="314" t="s">
        <v>44</v>
      </c>
      <c r="X6" s="314" t="s">
        <v>16</v>
      </c>
      <c r="Y6" s="314" t="s">
        <v>38</v>
      </c>
      <c r="Z6" s="314" t="s">
        <v>35</v>
      </c>
      <c r="AA6" s="314" t="s">
        <v>19</v>
      </c>
      <c r="AB6" s="314" t="s">
        <v>50</v>
      </c>
      <c r="AC6" s="314" t="s">
        <v>36</v>
      </c>
      <c r="AD6" s="314" t="s">
        <v>22</v>
      </c>
      <c r="AE6" s="314" t="s">
        <v>29</v>
      </c>
      <c r="AF6" s="314" t="s">
        <v>10</v>
      </c>
      <c r="AG6" s="314" t="s">
        <v>45</v>
      </c>
      <c r="AH6" s="314" t="s">
        <v>9</v>
      </c>
      <c r="AI6" s="314" t="s">
        <v>26</v>
      </c>
      <c r="AJ6" s="314" t="s">
        <v>49</v>
      </c>
      <c r="AK6" s="314" t="s">
        <v>39</v>
      </c>
      <c r="AL6" s="314" t="s">
        <v>23</v>
      </c>
      <c r="AM6" s="314" t="s">
        <v>37</v>
      </c>
      <c r="AN6" s="314" t="s">
        <v>40</v>
      </c>
      <c r="AO6" s="314" t="s">
        <v>12</v>
      </c>
      <c r="AP6" s="314" t="s">
        <v>34</v>
      </c>
      <c r="AQ6" s="314" t="s">
        <v>46</v>
      </c>
      <c r="AR6" s="314" t="s">
        <v>51</v>
      </c>
      <c r="AS6" s="314" t="s">
        <v>27</v>
      </c>
      <c r="AT6" s="314" t="s">
        <v>11</v>
      </c>
      <c r="AU6" s="314" t="s">
        <v>21</v>
      </c>
      <c r="AV6" s="314" t="s">
        <v>31</v>
      </c>
      <c r="AW6" s="314" t="s">
        <v>20</v>
      </c>
      <c r="AX6" s="349"/>
      <c r="AY6" s="350"/>
      <c r="AZ6" s="314" t="s">
        <v>52</v>
      </c>
      <c r="BA6" s="314" t="s">
        <v>53</v>
      </c>
      <c r="BB6" s="314" t="s">
        <v>54</v>
      </c>
      <c r="BC6" s="314" t="s">
        <v>55</v>
      </c>
      <c r="BD6" s="314" t="s">
        <v>56</v>
      </c>
      <c r="BE6" s="314" t="s">
        <v>57</v>
      </c>
      <c r="BF6" s="314" t="s">
        <v>58</v>
      </c>
      <c r="BG6" s="314" t="s">
        <v>107</v>
      </c>
      <c r="BH6" s="327" t="s">
        <v>59</v>
      </c>
    </row>
    <row r="7" spans="1:60" s="9" customFormat="1" ht="123.75" customHeight="1">
      <c r="A7" s="318"/>
      <c r="B7" s="320"/>
      <c r="C7" s="320"/>
      <c r="D7" s="321"/>
      <c r="E7" s="324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6" t="s">
        <v>61</v>
      </c>
      <c r="AY7" s="36" t="s">
        <v>60</v>
      </c>
      <c r="AZ7" s="314"/>
      <c r="BA7" s="314"/>
      <c r="BB7" s="314"/>
      <c r="BC7" s="314"/>
      <c r="BD7" s="314"/>
      <c r="BE7" s="314"/>
      <c r="BF7" s="314"/>
      <c r="BG7" s="314"/>
      <c r="BH7" s="327"/>
    </row>
    <row r="8" spans="1:60" s="9" customFormat="1" ht="23.25" customHeight="1">
      <c r="A8" s="319"/>
      <c r="B8" s="322"/>
      <c r="C8" s="322"/>
      <c r="D8" s="323"/>
      <c r="E8" s="325"/>
      <c r="F8" s="35">
        <v>3</v>
      </c>
      <c r="G8" s="35">
        <v>2</v>
      </c>
      <c r="H8" s="35">
        <v>3</v>
      </c>
      <c r="I8" s="35">
        <v>3</v>
      </c>
      <c r="J8" s="35">
        <v>3</v>
      </c>
      <c r="K8" s="35">
        <v>2</v>
      </c>
      <c r="L8" s="35">
        <v>2</v>
      </c>
      <c r="M8" s="35">
        <v>2</v>
      </c>
      <c r="N8" s="35">
        <v>5</v>
      </c>
      <c r="O8" s="35">
        <v>2</v>
      </c>
      <c r="P8" s="35">
        <v>2</v>
      </c>
      <c r="Q8" s="35">
        <v>2</v>
      </c>
      <c r="R8" s="35">
        <v>3</v>
      </c>
      <c r="S8" s="35">
        <v>3</v>
      </c>
      <c r="T8" s="35">
        <v>3</v>
      </c>
      <c r="U8" s="35">
        <v>2</v>
      </c>
      <c r="V8" s="35">
        <v>2</v>
      </c>
      <c r="W8" s="35">
        <v>2</v>
      </c>
      <c r="X8" s="35">
        <v>2</v>
      </c>
      <c r="Y8" s="35">
        <v>3</v>
      </c>
      <c r="Z8" s="35">
        <v>3</v>
      </c>
      <c r="AA8" s="35">
        <v>3</v>
      </c>
      <c r="AB8" s="35">
        <v>3</v>
      </c>
      <c r="AC8" s="35">
        <v>3</v>
      </c>
      <c r="AD8" s="35">
        <v>3</v>
      </c>
      <c r="AE8" s="35">
        <v>3</v>
      </c>
      <c r="AF8" s="35">
        <v>3</v>
      </c>
      <c r="AG8" s="35">
        <v>3</v>
      </c>
      <c r="AH8" s="35">
        <v>2</v>
      </c>
      <c r="AI8" s="35">
        <v>3</v>
      </c>
      <c r="AJ8" s="35">
        <v>2</v>
      </c>
      <c r="AK8" s="35">
        <v>3</v>
      </c>
      <c r="AL8" s="35">
        <v>3</v>
      </c>
      <c r="AM8" s="35">
        <v>6</v>
      </c>
      <c r="AN8" s="35">
        <v>2</v>
      </c>
      <c r="AO8" s="35">
        <v>3</v>
      </c>
      <c r="AP8" s="35">
        <v>3</v>
      </c>
      <c r="AQ8" s="35">
        <v>3</v>
      </c>
      <c r="AR8" s="35">
        <v>2</v>
      </c>
      <c r="AS8" s="35">
        <v>2</v>
      </c>
      <c r="AT8" s="35">
        <v>2</v>
      </c>
      <c r="AU8" s="35">
        <v>3</v>
      </c>
      <c r="AV8" s="35">
        <v>2</v>
      </c>
      <c r="AW8" s="35">
        <v>3</v>
      </c>
      <c r="AX8" s="34">
        <v>3</v>
      </c>
      <c r="AY8" s="34">
        <v>3</v>
      </c>
      <c r="AZ8" s="315"/>
      <c r="BA8" s="315"/>
      <c r="BB8" s="315"/>
      <c r="BC8" s="315"/>
      <c r="BD8" s="315"/>
      <c r="BE8" s="315"/>
      <c r="BF8" s="315"/>
      <c r="BG8" s="315"/>
      <c r="BH8" s="326"/>
    </row>
    <row r="9" spans="1:60" ht="39.75" customHeight="1">
      <c r="A9" s="34">
        <v>1</v>
      </c>
      <c r="B9" s="31" t="s">
        <v>116</v>
      </c>
      <c r="C9" s="33" t="s">
        <v>115</v>
      </c>
      <c r="D9" s="32" t="s">
        <v>114</v>
      </c>
      <c r="E9" s="31" t="s">
        <v>113</v>
      </c>
      <c r="F9" s="30">
        <v>2.5</v>
      </c>
      <c r="G9" s="30">
        <v>2</v>
      </c>
      <c r="H9" s="30">
        <v>1</v>
      </c>
      <c r="I9" s="30">
        <v>2</v>
      </c>
      <c r="J9" s="30">
        <v>3</v>
      </c>
      <c r="K9" s="30">
        <v>3.5</v>
      </c>
      <c r="L9" s="30">
        <v>3</v>
      </c>
      <c r="M9" s="30">
        <v>1.5</v>
      </c>
      <c r="N9" s="30">
        <v>1.5</v>
      </c>
      <c r="O9" s="30">
        <v>2</v>
      </c>
      <c r="P9" s="30">
        <v>1.5</v>
      </c>
      <c r="Q9" s="30">
        <v>3.5</v>
      </c>
      <c r="R9" s="30">
        <v>1</v>
      </c>
      <c r="S9" s="30">
        <v>2.5</v>
      </c>
      <c r="T9" s="30">
        <v>1.5</v>
      </c>
      <c r="U9" s="30">
        <v>1</v>
      </c>
      <c r="V9" s="30">
        <v>3</v>
      </c>
      <c r="W9" s="30">
        <v>1.5</v>
      </c>
      <c r="X9" s="30">
        <v>1.5</v>
      </c>
      <c r="Y9" s="30">
        <v>1</v>
      </c>
      <c r="Z9" s="30">
        <v>3</v>
      </c>
      <c r="AA9" s="30">
        <v>1.5</v>
      </c>
      <c r="AB9" s="30">
        <v>2</v>
      </c>
      <c r="AC9" s="30">
        <v>3</v>
      </c>
      <c r="AD9" s="30">
        <v>1.5</v>
      </c>
      <c r="AE9" s="30">
        <v>3</v>
      </c>
      <c r="AF9" s="30">
        <v>1</v>
      </c>
      <c r="AG9" s="30">
        <v>3.5</v>
      </c>
      <c r="AH9" s="30">
        <v>4</v>
      </c>
      <c r="AI9" s="30">
        <v>2</v>
      </c>
      <c r="AJ9" s="30">
        <v>1</v>
      </c>
      <c r="AK9" s="30">
        <v>2.5</v>
      </c>
      <c r="AL9" s="30">
        <v>2</v>
      </c>
      <c r="AM9" s="30">
        <v>3.5</v>
      </c>
      <c r="AN9" s="30">
        <v>2</v>
      </c>
      <c r="AO9" s="30">
        <v>1.5</v>
      </c>
      <c r="AP9" s="30">
        <v>3</v>
      </c>
      <c r="AQ9" s="30">
        <v>1</v>
      </c>
      <c r="AR9" s="30">
        <v>2.5</v>
      </c>
      <c r="AS9" s="30">
        <v>1</v>
      </c>
      <c r="AT9" s="30">
        <v>1.5</v>
      </c>
      <c r="AU9" s="30">
        <v>2</v>
      </c>
      <c r="AV9" s="30">
        <v>2</v>
      </c>
      <c r="AW9" s="30">
        <v>4</v>
      </c>
      <c r="AX9" s="30">
        <v>2.5</v>
      </c>
      <c r="AY9" s="30">
        <v>2.5</v>
      </c>
      <c r="AZ9" s="33">
        <v>10.4</v>
      </c>
      <c r="BA9" s="33" t="s">
        <v>63</v>
      </c>
      <c r="BB9" s="28" t="s">
        <v>112</v>
      </c>
      <c r="BC9" s="27" t="s">
        <v>62</v>
      </c>
      <c r="BD9" s="27" t="s">
        <v>62</v>
      </c>
      <c r="BE9" s="27" t="s">
        <v>62</v>
      </c>
      <c r="BF9" s="27" t="s">
        <v>62</v>
      </c>
      <c r="BG9" s="27" t="s">
        <v>62</v>
      </c>
      <c r="BH9" s="26" t="s">
        <v>74</v>
      </c>
    </row>
    <row r="11" spans="1:44" ht="14.25">
      <c r="A11" s="25" t="s">
        <v>75</v>
      </c>
      <c r="C11" s="24" t="s">
        <v>111</v>
      </c>
      <c r="H11" s="23" t="s">
        <v>77</v>
      </c>
      <c r="S11" s="23" t="s">
        <v>78</v>
      </c>
      <c r="AE11" s="23" t="s">
        <v>79</v>
      </c>
      <c r="AH11" s="23"/>
      <c r="AR11" s="23" t="s">
        <v>85</v>
      </c>
    </row>
    <row r="12" ht="12.75">
      <c r="C12" s="24" t="s">
        <v>96</v>
      </c>
    </row>
    <row r="13" spans="29:67" ht="15.75" customHeight="1">
      <c r="AC13" s="9"/>
      <c r="AD13" s="9"/>
      <c r="AK13" s="13"/>
      <c r="AL13" s="13"/>
      <c r="AM13" s="13"/>
      <c r="AN13" s="13"/>
      <c r="AO13" s="13"/>
      <c r="AP13" s="13"/>
      <c r="AQ13" s="13"/>
      <c r="AR13" s="13"/>
      <c r="AS13" s="13"/>
      <c r="AT13" s="276" t="s">
        <v>110</v>
      </c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13"/>
      <c r="BJ13" s="13"/>
      <c r="BK13" s="13"/>
      <c r="BL13" s="13"/>
      <c r="BM13" s="13"/>
      <c r="BN13" s="13"/>
      <c r="BO13" s="13"/>
    </row>
    <row r="14" spans="25:54" ht="15.75" customHeight="1">
      <c r="Y14"/>
      <c r="Z14"/>
      <c r="AA14"/>
      <c r="AB14"/>
      <c r="BB14"/>
    </row>
    <row r="15" spans="25:54" ht="16.5" customHeight="1">
      <c r="Y15"/>
      <c r="Z15"/>
      <c r="AA15"/>
      <c r="AB15"/>
      <c r="BB15"/>
    </row>
    <row r="16" spans="25:54" ht="12.75" customHeight="1">
      <c r="Y16"/>
      <c r="Z16"/>
      <c r="AA16"/>
      <c r="AB16"/>
      <c r="BB16"/>
    </row>
    <row r="17" spans="25:54" ht="12.75" customHeight="1">
      <c r="Y17"/>
      <c r="Z17"/>
      <c r="AA17"/>
      <c r="AB17"/>
      <c r="BB17"/>
    </row>
    <row r="18" spans="25:54" ht="12.75" customHeight="1">
      <c r="Y18"/>
      <c r="Z18"/>
      <c r="AA18"/>
      <c r="AB18"/>
      <c r="BB18"/>
    </row>
    <row r="19" spans="25:54" ht="12.75" customHeight="1">
      <c r="Y19"/>
      <c r="Z19"/>
      <c r="AA19"/>
      <c r="AB19"/>
      <c r="BB19"/>
    </row>
    <row r="20" spans="25:54" ht="12.75" customHeight="1">
      <c r="Y20"/>
      <c r="Z20"/>
      <c r="AA20"/>
      <c r="AB20"/>
      <c r="BB20"/>
    </row>
    <row r="21" spans="29:54" ht="12.75" customHeight="1">
      <c r="AC21" s="9"/>
      <c r="AD21" s="9"/>
      <c r="BB21"/>
    </row>
    <row r="22" spans="29:54" ht="12.75" customHeight="1">
      <c r="AC22" s="9"/>
      <c r="AD22" s="9"/>
      <c r="BB22"/>
    </row>
    <row r="23" s="23" customFormat="1" ht="12.75" customHeight="1"/>
    <row r="24" s="23" customFormat="1" ht="12.75" customHeight="1"/>
  </sheetData>
  <sheetProtection/>
  <mergeCells count="67">
    <mergeCell ref="AW6:AW7"/>
    <mergeCell ref="AV6:AV7"/>
    <mergeCell ref="AU6:AU7"/>
    <mergeCell ref="AT6:AT7"/>
    <mergeCell ref="AS6:AS7"/>
    <mergeCell ref="AR6:AR7"/>
    <mergeCell ref="O6:O7"/>
    <mergeCell ref="N6:N7"/>
    <mergeCell ref="AE6:AE7"/>
    <mergeCell ref="AD6:AD7"/>
    <mergeCell ref="S6:S7"/>
    <mergeCell ref="AC6:AC7"/>
    <mergeCell ref="W6:W7"/>
    <mergeCell ref="V6:V7"/>
    <mergeCell ref="U6:U7"/>
    <mergeCell ref="P6:P7"/>
    <mergeCell ref="AH6:AH7"/>
    <mergeCell ref="T6:T7"/>
    <mergeCell ref="AG6:AG7"/>
    <mergeCell ref="AF6:AF7"/>
    <mergeCell ref="AQ6:AQ7"/>
    <mergeCell ref="AP6:AP7"/>
    <mergeCell ref="AO6:AO7"/>
    <mergeCell ref="AN6:AN7"/>
    <mergeCell ref="AA6:AA7"/>
    <mergeCell ref="BH6:BH8"/>
    <mergeCell ref="M6:M7"/>
    <mergeCell ref="AM6:AM7"/>
    <mergeCell ref="AL6:AL7"/>
    <mergeCell ref="AK6:AK7"/>
    <mergeCell ref="AJ6:AJ7"/>
    <mergeCell ref="R6:R7"/>
    <mergeCell ref="BG6:BG8"/>
    <mergeCell ref="Q6:Q7"/>
    <mergeCell ref="BF6:BF8"/>
    <mergeCell ref="BE6:BE8"/>
    <mergeCell ref="BD6:BD8"/>
    <mergeCell ref="BC6:BC8"/>
    <mergeCell ref="AZ6:AZ8"/>
    <mergeCell ref="AB6:AB7"/>
    <mergeCell ref="G6:G7"/>
    <mergeCell ref="AX6:AY6"/>
    <mergeCell ref="Y6:Y7"/>
    <mergeCell ref="L6:L7"/>
    <mergeCell ref="AI6:AI7"/>
    <mergeCell ref="A6:A8"/>
    <mergeCell ref="K6:K7"/>
    <mergeCell ref="C6:D8"/>
    <mergeCell ref="E6:E8"/>
    <mergeCell ref="J6:J7"/>
    <mergeCell ref="B6:B8"/>
    <mergeCell ref="A1:X1"/>
    <mergeCell ref="Y1:BH1"/>
    <mergeCell ref="A2:X2"/>
    <mergeCell ref="Y2:BH2"/>
    <mergeCell ref="A3:BH3"/>
    <mergeCell ref="A4:BH4"/>
    <mergeCell ref="A5:E5"/>
    <mergeCell ref="AZ5:BH5"/>
    <mergeCell ref="AT13:BH13"/>
    <mergeCell ref="F6:F7"/>
    <mergeCell ref="X6:X7"/>
    <mergeCell ref="BA6:BA8"/>
    <mergeCell ref="BB6:BB8"/>
    <mergeCell ref="I6:I7"/>
    <mergeCell ref="H6:H7"/>
    <mergeCell ref="Z6:Z7"/>
  </mergeCells>
  <conditionalFormatting sqref="F9:AY9">
    <cfRule type="cellIs" priority="1" dxfId="0" operator="lessThan" stopIfTrue="1">
      <formula>1</formula>
    </cfRule>
    <cfRule type="cellIs" priority="2" dxfId="0" operator="greaterThan" stopIfTrue="1">
      <formula>10</formula>
    </cfRule>
  </conditionalFormatting>
  <printOptions horizontalCentered="1"/>
  <pageMargins left="0.25" right="0.25" top="0.25" bottom="0.25" header="0" footer="0"/>
  <pageSetup horizontalDpi="600" verticalDpi="600" orientation="landscape" paperSize="9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25"/>
  <sheetViews>
    <sheetView zoomScaleSheetLayoutView="100" zoomScalePageLayoutView="0" workbookViewId="0" topLeftCell="A7">
      <selection activeCell="AG26" sqref="AG26"/>
    </sheetView>
  </sheetViews>
  <sheetFormatPr defaultColWidth="10.28125" defaultRowHeight="12.75" customHeight="1"/>
  <cols>
    <col min="1" max="1" width="3.00390625" style="9" customWidth="1"/>
    <col min="2" max="2" width="11.140625" style="9" customWidth="1"/>
    <col min="3" max="3" width="12.00390625" style="9" customWidth="1"/>
    <col min="4" max="4" width="7.140625" style="9" customWidth="1"/>
    <col min="5" max="5" width="5.8515625" style="9" customWidth="1"/>
    <col min="6" max="28" width="2.421875" style="9" customWidth="1"/>
    <col min="29" max="49" width="2.421875" style="0" customWidth="1"/>
    <col min="50" max="50" width="3.7109375" style="0" customWidth="1"/>
    <col min="51" max="52" width="2.421875" style="0" customWidth="1"/>
    <col min="53" max="53" width="3.7109375" style="0" customWidth="1"/>
    <col min="54" max="58" width="2.421875" style="0" customWidth="1"/>
    <col min="59" max="59" width="7.421875" style="0" customWidth="1"/>
  </cols>
  <sheetData>
    <row r="1" spans="1:59" s="23" customFormat="1" ht="21.7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 t="s">
        <v>1</v>
      </c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45"/>
    </row>
    <row r="2" spans="1:59" s="23" customFormat="1" ht="21.7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9" t="s">
        <v>3</v>
      </c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</row>
    <row r="3" spans="1:59" s="23" customFormat="1" ht="27.75" customHeight="1">
      <c r="A3" s="338" t="s">
        <v>109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</row>
    <row r="4" spans="1:59" s="41" customFormat="1" ht="26.25" customHeight="1">
      <c r="A4" s="352" t="s">
        <v>125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</row>
    <row r="5" spans="1:59" s="41" customFormat="1" ht="15.75" customHeight="1">
      <c r="A5" s="345" t="s">
        <v>4</v>
      </c>
      <c r="B5" s="345"/>
      <c r="C5" s="345"/>
      <c r="D5" s="345"/>
      <c r="E5" s="345"/>
      <c r="F5" s="37">
        <v>1</v>
      </c>
      <c r="G5" s="37">
        <v>2</v>
      </c>
      <c r="H5" s="37">
        <v>3</v>
      </c>
      <c r="I5" s="37">
        <v>4</v>
      </c>
      <c r="J5" s="37">
        <v>5</v>
      </c>
      <c r="K5" s="37">
        <v>6</v>
      </c>
      <c r="L5" s="37">
        <v>7</v>
      </c>
      <c r="M5" s="37">
        <v>8</v>
      </c>
      <c r="N5" s="37">
        <v>9</v>
      </c>
      <c r="O5" s="37">
        <v>10</v>
      </c>
      <c r="P5" s="37">
        <v>11</v>
      </c>
      <c r="Q5" s="37">
        <v>12</v>
      </c>
      <c r="R5" s="37">
        <v>13</v>
      </c>
      <c r="S5" s="37">
        <v>14</v>
      </c>
      <c r="T5" s="37">
        <v>15</v>
      </c>
      <c r="U5" s="37">
        <v>16</v>
      </c>
      <c r="V5" s="37">
        <v>17</v>
      </c>
      <c r="W5" s="37">
        <v>18</v>
      </c>
      <c r="X5" s="37">
        <v>19</v>
      </c>
      <c r="Y5" s="37">
        <v>20</v>
      </c>
      <c r="Z5" s="37">
        <v>21</v>
      </c>
      <c r="AA5" s="37">
        <v>22</v>
      </c>
      <c r="AB5" s="37">
        <v>23</v>
      </c>
      <c r="AC5" s="37">
        <v>24</v>
      </c>
      <c r="AD5" s="37">
        <v>25</v>
      </c>
      <c r="AE5" s="37">
        <v>26</v>
      </c>
      <c r="AF5" s="37">
        <v>27</v>
      </c>
      <c r="AG5" s="37">
        <v>28</v>
      </c>
      <c r="AH5" s="37">
        <v>29</v>
      </c>
      <c r="AI5" s="37">
        <v>30</v>
      </c>
      <c r="AJ5" s="37">
        <v>31</v>
      </c>
      <c r="AK5" s="37">
        <v>32</v>
      </c>
      <c r="AL5" s="37">
        <v>33</v>
      </c>
      <c r="AM5" s="37">
        <v>34</v>
      </c>
      <c r="AN5" s="37">
        <v>35</v>
      </c>
      <c r="AO5" s="37">
        <v>36</v>
      </c>
      <c r="AP5" s="37">
        <v>37</v>
      </c>
      <c r="AQ5" s="37">
        <v>38</v>
      </c>
      <c r="AR5" s="37">
        <v>39</v>
      </c>
      <c r="AS5" s="37">
        <v>40</v>
      </c>
      <c r="AT5" s="37">
        <v>41</v>
      </c>
      <c r="AU5" s="37">
        <v>42</v>
      </c>
      <c r="AV5" s="37">
        <v>43</v>
      </c>
      <c r="AW5" s="37">
        <v>44</v>
      </c>
      <c r="AX5" s="37">
        <v>45</v>
      </c>
      <c r="AY5" s="317"/>
      <c r="AZ5" s="317"/>
      <c r="BA5" s="317"/>
      <c r="BB5" s="317"/>
      <c r="BC5" s="317"/>
      <c r="BD5" s="317"/>
      <c r="BE5" s="317"/>
      <c r="BF5" s="317"/>
      <c r="BG5" s="317"/>
    </row>
    <row r="6" spans="1:59" s="9" customFormat="1" ht="68.25" customHeight="1">
      <c r="A6" s="335" t="s">
        <v>4</v>
      </c>
      <c r="B6" s="334" t="s">
        <v>5</v>
      </c>
      <c r="C6" s="334" t="s">
        <v>6</v>
      </c>
      <c r="D6" s="336"/>
      <c r="E6" s="341" t="s">
        <v>7</v>
      </c>
      <c r="F6" s="340" t="s">
        <v>18</v>
      </c>
      <c r="G6" s="340" t="s">
        <v>28</v>
      </c>
      <c r="H6" s="340" t="s">
        <v>42</v>
      </c>
      <c r="I6" s="340" t="s">
        <v>43</v>
      </c>
      <c r="J6" s="340" t="s">
        <v>24</v>
      </c>
      <c r="K6" s="340" t="s">
        <v>30</v>
      </c>
      <c r="L6" s="340" t="s">
        <v>47</v>
      </c>
      <c r="M6" s="340" t="s">
        <v>48</v>
      </c>
      <c r="N6" s="340" t="s">
        <v>25</v>
      </c>
      <c r="O6" s="340" t="s">
        <v>33</v>
      </c>
      <c r="P6" s="340" t="s">
        <v>8</v>
      </c>
      <c r="Q6" s="340" t="s">
        <v>32</v>
      </c>
      <c r="R6" s="340" t="s">
        <v>14</v>
      </c>
      <c r="S6" s="340" t="s">
        <v>13</v>
      </c>
      <c r="T6" s="340" t="s">
        <v>15</v>
      </c>
      <c r="U6" s="340" t="s">
        <v>41</v>
      </c>
      <c r="V6" s="340" t="s">
        <v>17</v>
      </c>
      <c r="W6" s="340" t="s">
        <v>44</v>
      </c>
      <c r="X6" s="340" t="s">
        <v>16</v>
      </c>
      <c r="Y6" s="340" t="s">
        <v>38</v>
      </c>
      <c r="Z6" s="340" t="s">
        <v>35</v>
      </c>
      <c r="AA6" s="340" t="s">
        <v>19</v>
      </c>
      <c r="AB6" s="340" t="s">
        <v>50</v>
      </c>
      <c r="AC6" s="340" t="s">
        <v>36</v>
      </c>
      <c r="AD6" s="340" t="s">
        <v>22</v>
      </c>
      <c r="AE6" s="340" t="s">
        <v>29</v>
      </c>
      <c r="AF6" s="340" t="s">
        <v>10</v>
      </c>
      <c r="AG6" s="340" t="s">
        <v>45</v>
      </c>
      <c r="AH6" s="340" t="s">
        <v>9</v>
      </c>
      <c r="AI6" s="340" t="s">
        <v>26</v>
      </c>
      <c r="AJ6" s="340" t="s">
        <v>49</v>
      </c>
      <c r="AK6" s="340" t="s">
        <v>39</v>
      </c>
      <c r="AL6" s="340" t="s">
        <v>23</v>
      </c>
      <c r="AM6" s="340" t="s">
        <v>37</v>
      </c>
      <c r="AN6" s="340" t="s">
        <v>40</v>
      </c>
      <c r="AO6" s="340" t="s">
        <v>12</v>
      </c>
      <c r="AP6" s="340" t="s">
        <v>34</v>
      </c>
      <c r="AQ6" s="340" t="s">
        <v>46</v>
      </c>
      <c r="AR6" s="340" t="s">
        <v>51</v>
      </c>
      <c r="AS6" s="340" t="s">
        <v>27</v>
      </c>
      <c r="AT6" s="340" t="s">
        <v>11</v>
      </c>
      <c r="AU6" s="340" t="s">
        <v>21</v>
      </c>
      <c r="AV6" s="340" t="s">
        <v>31</v>
      </c>
      <c r="AW6" s="340" t="s">
        <v>20</v>
      </c>
      <c r="AX6" s="44" t="s">
        <v>93</v>
      </c>
      <c r="AY6" s="314" t="s">
        <v>52</v>
      </c>
      <c r="AZ6" s="351" t="s">
        <v>53</v>
      </c>
      <c r="BA6" s="351" t="s">
        <v>54</v>
      </c>
      <c r="BB6" s="314" t="s">
        <v>55</v>
      </c>
      <c r="BC6" s="314" t="s">
        <v>56</v>
      </c>
      <c r="BD6" s="314" t="s">
        <v>57</v>
      </c>
      <c r="BE6" s="314" t="s">
        <v>58</v>
      </c>
      <c r="BF6" s="314" t="s">
        <v>107</v>
      </c>
      <c r="BG6" s="327" t="s">
        <v>59</v>
      </c>
    </row>
    <row r="7" spans="1:59" s="9" customFormat="1" ht="96.75" customHeight="1">
      <c r="A7" s="318"/>
      <c r="B7" s="320"/>
      <c r="C7" s="320"/>
      <c r="D7" s="321"/>
      <c r="E7" s="324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6" t="s">
        <v>92</v>
      </c>
      <c r="AY7" s="314"/>
      <c r="AZ7" s="314"/>
      <c r="BA7" s="314"/>
      <c r="BB7" s="314"/>
      <c r="BC7" s="314"/>
      <c r="BD7" s="314"/>
      <c r="BE7" s="314"/>
      <c r="BF7" s="314"/>
      <c r="BG7" s="327"/>
    </row>
    <row r="8" spans="1:59" s="9" customFormat="1" ht="26.25" customHeight="1">
      <c r="A8" s="319"/>
      <c r="B8" s="322"/>
      <c r="C8" s="322"/>
      <c r="D8" s="323"/>
      <c r="E8" s="325"/>
      <c r="F8" s="35">
        <v>3</v>
      </c>
      <c r="G8" s="35">
        <v>2</v>
      </c>
      <c r="H8" s="35">
        <v>3</v>
      </c>
      <c r="I8" s="35">
        <v>3</v>
      </c>
      <c r="J8" s="35">
        <v>3</v>
      </c>
      <c r="K8" s="35">
        <v>2</v>
      </c>
      <c r="L8" s="35">
        <v>2</v>
      </c>
      <c r="M8" s="35">
        <v>2</v>
      </c>
      <c r="N8" s="35">
        <v>5</v>
      </c>
      <c r="O8" s="35">
        <v>2</v>
      </c>
      <c r="P8" s="35">
        <v>2</v>
      </c>
      <c r="Q8" s="35">
        <v>2</v>
      </c>
      <c r="R8" s="35">
        <v>3</v>
      </c>
      <c r="S8" s="35">
        <v>3</v>
      </c>
      <c r="T8" s="35">
        <v>3</v>
      </c>
      <c r="U8" s="35">
        <v>2</v>
      </c>
      <c r="V8" s="35">
        <v>2</v>
      </c>
      <c r="W8" s="35">
        <v>2</v>
      </c>
      <c r="X8" s="35">
        <v>2</v>
      </c>
      <c r="Y8" s="35">
        <v>3</v>
      </c>
      <c r="Z8" s="35">
        <v>3</v>
      </c>
      <c r="AA8" s="35">
        <v>3</v>
      </c>
      <c r="AB8" s="35">
        <v>3</v>
      </c>
      <c r="AC8" s="35">
        <v>3</v>
      </c>
      <c r="AD8" s="35">
        <v>3</v>
      </c>
      <c r="AE8" s="35">
        <v>3</v>
      </c>
      <c r="AF8" s="35">
        <v>3</v>
      </c>
      <c r="AG8" s="35">
        <v>3</v>
      </c>
      <c r="AH8" s="35">
        <v>2</v>
      </c>
      <c r="AI8" s="35">
        <v>3</v>
      </c>
      <c r="AJ8" s="35">
        <v>2</v>
      </c>
      <c r="AK8" s="35">
        <v>3</v>
      </c>
      <c r="AL8" s="35">
        <v>3</v>
      </c>
      <c r="AM8" s="35">
        <v>6</v>
      </c>
      <c r="AN8" s="35">
        <v>2</v>
      </c>
      <c r="AO8" s="35">
        <v>3</v>
      </c>
      <c r="AP8" s="35">
        <v>3</v>
      </c>
      <c r="AQ8" s="35">
        <v>3</v>
      </c>
      <c r="AR8" s="35">
        <v>2</v>
      </c>
      <c r="AS8" s="35">
        <v>2</v>
      </c>
      <c r="AT8" s="35">
        <v>2</v>
      </c>
      <c r="AU8" s="35">
        <v>3</v>
      </c>
      <c r="AV8" s="35">
        <v>2</v>
      </c>
      <c r="AW8" s="35">
        <v>3</v>
      </c>
      <c r="AX8" s="34">
        <v>6</v>
      </c>
      <c r="AY8" s="315"/>
      <c r="AZ8" s="315"/>
      <c r="BA8" s="315"/>
      <c r="BB8" s="315"/>
      <c r="BC8" s="315"/>
      <c r="BD8" s="315"/>
      <c r="BE8" s="315"/>
      <c r="BF8" s="315"/>
      <c r="BG8" s="326"/>
    </row>
    <row r="9" spans="1:59" ht="39.75" customHeight="1">
      <c r="A9" s="34">
        <v>1</v>
      </c>
      <c r="B9" s="31" t="s">
        <v>124</v>
      </c>
      <c r="C9" s="33" t="s">
        <v>123</v>
      </c>
      <c r="D9" s="32" t="s">
        <v>71</v>
      </c>
      <c r="E9" s="31" t="s">
        <v>122</v>
      </c>
      <c r="F9" s="30">
        <v>3.5</v>
      </c>
      <c r="G9" s="30">
        <v>2.5</v>
      </c>
      <c r="H9" s="30">
        <v>1.5</v>
      </c>
      <c r="I9" s="30">
        <v>3</v>
      </c>
      <c r="J9" s="30">
        <v>2.5</v>
      </c>
      <c r="K9" s="30">
        <v>2</v>
      </c>
      <c r="L9" s="30">
        <v>3</v>
      </c>
      <c r="M9" s="30">
        <v>3</v>
      </c>
      <c r="N9" s="30">
        <v>2</v>
      </c>
      <c r="O9" s="30">
        <v>3</v>
      </c>
      <c r="P9" s="30">
        <v>1</v>
      </c>
      <c r="Q9" s="30">
        <v>3.5</v>
      </c>
      <c r="R9" s="30">
        <v>1.5</v>
      </c>
      <c r="S9" s="30">
        <v>3</v>
      </c>
      <c r="T9" s="30">
        <v>3</v>
      </c>
      <c r="U9" s="30">
        <v>3</v>
      </c>
      <c r="V9" s="30">
        <v>3</v>
      </c>
      <c r="W9" s="30">
        <v>3</v>
      </c>
      <c r="X9" s="30">
        <v>1.5</v>
      </c>
      <c r="Y9" s="30">
        <v>1</v>
      </c>
      <c r="Z9" s="30">
        <v>1.5</v>
      </c>
      <c r="AA9" s="30">
        <v>3</v>
      </c>
      <c r="AB9" s="30">
        <v>3.5</v>
      </c>
      <c r="AC9" s="30">
        <v>3</v>
      </c>
      <c r="AD9" s="30">
        <v>2</v>
      </c>
      <c r="AE9" s="30">
        <v>1</v>
      </c>
      <c r="AF9" s="30">
        <v>4</v>
      </c>
      <c r="AG9" s="30">
        <v>3.5</v>
      </c>
      <c r="AH9" s="30">
        <v>3</v>
      </c>
      <c r="AI9" s="30">
        <v>3</v>
      </c>
      <c r="AJ9" s="30">
        <v>2</v>
      </c>
      <c r="AK9" s="30">
        <v>4</v>
      </c>
      <c r="AL9" s="30">
        <v>2</v>
      </c>
      <c r="AM9" s="30">
        <v>3.5</v>
      </c>
      <c r="AN9" s="30">
        <v>3</v>
      </c>
      <c r="AO9" s="30">
        <v>2</v>
      </c>
      <c r="AP9" s="30">
        <v>3.5</v>
      </c>
      <c r="AQ9" s="30">
        <v>1</v>
      </c>
      <c r="AR9" s="30">
        <v>3</v>
      </c>
      <c r="AS9" s="30">
        <v>3.5</v>
      </c>
      <c r="AT9" s="30">
        <v>4</v>
      </c>
      <c r="AU9" s="30">
        <v>2</v>
      </c>
      <c r="AV9" s="30">
        <v>1</v>
      </c>
      <c r="AW9" s="30">
        <v>3</v>
      </c>
      <c r="AX9" s="30">
        <v>3.5</v>
      </c>
      <c r="AY9" s="33">
        <v>8.8</v>
      </c>
      <c r="AZ9" s="33" t="s">
        <v>63</v>
      </c>
      <c r="BA9" s="28" t="s">
        <v>121</v>
      </c>
      <c r="BB9" s="27" t="s">
        <v>62</v>
      </c>
      <c r="BC9" s="27" t="s">
        <v>62</v>
      </c>
      <c r="BD9" s="27" t="s">
        <v>62</v>
      </c>
      <c r="BE9" s="27" t="s">
        <v>62</v>
      </c>
      <c r="BF9" s="27" t="s">
        <v>62</v>
      </c>
      <c r="BG9" s="26" t="s">
        <v>120</v>
      </c>
    </row>
    <row r="10" ht="11.25" customHeight="1"/>
    <row r="11" spans="1:44" s="23" customFormat="1" ht="14.25">
      <c r="A11" s="25" t="s">
        <v>75</v>
      </c>
      <c r="C11" s="24" t="s">
        <v>86</v>
      </c>
      <c r="H11" s="23" t="s">
        <v>77</v>
      </c>
      <c r="S11" s="23" t="s">
        <v>78</v>
      </c>
      <c r="AE11" s="23" t="s">
        <v>119</v>
      </c>
      <c r="AR11" s="23" t="s">
        <v>118</v>
      </c>
    </row>
    <row r="12" s="23" customFormat="1" ht="12.75">
      <c r="C12" s="24" t="s">
        <v>96</v>
      </c>
    </row>
    <row r="13" spans="29:67" ht="15.75" customHeight="1">
      <c r="AC13" s="9"/>
      <c r="AD13" s="9"/>
      <c r="AK13" s="13"/>
      <c r="AL13" s="13"/>
      <c r="AM13" s="13"/>
      <c r="AN13" s="13"/>
      <c r="AO13" s="13"/>
      <c r="AP13" s="13"/>
      <c r="AQ13" s="13"/>
      <c r="AR13" s="276" t="s">
        <v>110</v>
      </c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13"/>
      <c r="BI13" s="13"/>
      <c r="BJ13" s="13"/>
      <c r="BK13" s="13"/>
      <c r="BL13" s="13"/>
      <c r="BM13" s="13"/>
      <c r="BN13" s="13"/>
      <c r="BO13" s="13"/>
    </row>
    <row r="14" spans="25:28" ht="15.75" customHeight="1">
      <c r="Y14"/>
      <c r="Z14"/>
      <c r="AA14"/>
      <c r="AB14"/>
    </row>
    <row r="15" spans="25:28" ht="16.5" customHeight="1">
      <c r="Y15"/>
      <c r="Z15"/>
      <c r="AA15"/>
      <c r="AB15"/>
    </row>
    <row r="16" spans="25:28" ht="12.75" customHeight="1">
      <c r="Y16"/>
      <c r="Z16"/>
      <c r="AA16"/>
      <c r="AB16"/>
    </row>
    <row r="17" spans="25:28" ht="12.75" customHeight="1">
      <c r="Y17"/>
      <c r="Z17"/>
      <c r="AA17"/>
      <c r="AB17"/>
    </row>
    <row r="18" spans="25:28" ht="12.75" customHeight="1">
      <c r="Y18"/>
      <c r="Z18"/>
      <c r="AA18"/>
      <c r="AB18"/>
    </row>
    <row r="19" spans="25:28" ht="12.75" customHeight="1">
      <c r="Y19"/>
      <c r="Z19"/>
      <c r="AA19"/>
      <c r="AB19"/>
    </row>
    <row r="20" spans="25:28" ht="12.75" customHeight="1">
      <c r="Y20"/>
      <c r="Z20"/>
      <c r="AA20"/>
      <c r="AB20"/>
    </row>
    <row r="21" spans="29:30" ht="12.75" customHeight="1">
      <c r="AC21" s="9"/>
      <c r="AD21" s="9"/>
    </row>
    <row r="22" spans="29:30" ht="12.75" customHeight="1">
      <c r="AC22" s="9"/>
      <c r="AD22" s="9"/>
    </row>
    <row r="23" s="23" customFormat="1" ht="12.75" customHeight="1"/>
    <row r="24" s="23" customFormat="1" ht="12.75" customHeight="1"/>
    <row r="25" ht="12.75" customHeight="1">
      <c r="BB25" s="43"/>
    </row>
  </sheetData>
  <sheetProtection/>
  <mergeCells count="66">
    <mergeCell ref="AW6:AW7"/>
    <mergeCell ref="AV6:AV7"/>
    <mergeCell ref="AU6:AU7"/>
    <mergeCell ref="AT6:AT7"/>
    <mergeCell ref="AS6:AS7"/>
    <mergeCell ref="AR6:AR7"/>
    <mergeCell ref="AQ6:AQ7"/>
    <mergeCell ref="AP6:AP7"/>
    <mergeCell ref="AO6:AO7"/>
    <mergeCell ref="AN6:AN7"/>
    <mergeCell ref="S6:S7"/>
    <mergeCell ref="O6:O7"/>
    <mergeCell ref="AG6:AG7"/>
    <mergeCell ref="AF6:AF7"/>
    <mergeCell ref="AE6:AE7"/>
    <mergeCell ref="AD6:AD7"/>
    <mergeCell ref="N6:N7"/>
    <mergeCell ref="M6:M7"/>
    <mergeCell ref="AM6:AM7"/>
    <mergeCell ref="AL6:AL7"/>
    <mergeCell ref="AK6:AK7"/>
    <mergeCell ref="AJ6:AJ7"/>
    <mergeCell ref="AI6:AI7"/>
    <mergeCell ref="AH6:AH7"/>
    <mergeCell ref="U6:U7"/>
    <mergeCell ref="T6:T7"/>
    <mergeCell ref="P6:P7"/>
    <mergeCell ref="BD6:BD8"/>
    <mergeCell ref="BC6:BC8"/>
    <mergeCell ref="BB6:BB8"/>
    <mergeCell ref="AY6:AY8"/>
    <mergeCell ref="AC6:AC7"/>
    <mergeCell ref="AB6:AB7"/>
    <mergeCell ref="AA6:AA7"/>
    <mergeCell ref="W6:W7"/>
    <mergeCell ref="V6:V7"/>
    <mergeCell ref="K6:K7"/>
    <mergeCell ref="C6:D8"/>
    <mergeCell ref="E6:E8"/>
    <mergeCell ref="J6:J7"/>
    <mergeCell ref="B6:B8"/>
    <mergeCell ref="BG6:BG8"/>
    <mergeCell ref="R6:R7"/>
    <mergeCell ref="BF6:BF8"/>
    <mergeCell ref="Q6:Q7"/>
    <mergeCell ref="BE6:BE8"/>
    <mergeCell ref="A1:X1"/>
    <mergeCell ref="A2:X2"/>
    <mergeCell ref="A5:E5"/>
    <mergeCell ref="I6:I7"/>
    <mergeCell ref="H6:H7"/>
    <mergeCell ref="Z6:Z7"/>
    <mergeCell ref="G6:G7"/>
    <mergeCell ref="Y6:Y7"/>
    <mergeCell ref="L6:L7"/>
    <mergeCell ref="A6:A8"/>
    <mergeCell ref="AR13:BG13"/>
    <mergeCell ref="BA6:BA8"/>
    <mergeCell ref="AZ6:AZ8"/>
    <mergeCell ref="AY5:BG5"/>
    <mergeCell ref="A4:BG4"/>
    <mergeCell ref="Y1:BF1"/>
    <mergeCell ref="Y2:BG2"/>
    <mergeCell ref="A3:BG3"/>
    <mergeCell ref="F6:F7"/>
    <mergeCell ref="X6:X7"/>
  </mergeCells>
  <conditionalFormatting sqref="F9:AX9">
    <cfRule type="cellIs" priority="1" dxfId="0" operator="lessThan" stopIfTrue="1">
      <formula>1</formula>
    </cfRule>
    <cfRule type="cellIs" priority="2" dxfId="0" operator="greaterThan" stopIfTrue="1">
      <formula>10</formula>
    </cfRule>
  </conditionalFormatting>
  <printOptions horizontalCentered="1"/>
  <pageMargins left="0.25" right="0.25" top="0.25" bottom="0.25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22"/>
  <sheetViews>
    <sheetView zoomScaleSheetLayoutView="100" zoomScalePageLayoutView="0" workbookViewId="0" topLeftCell="B7">
      <selection activeCell="AG26" sqref="AG26"/>
    </sheetView>
  </sheetViews>
  <sheetFormatPr defaultColWidth="10.28125" defaultRowHeight="12.75" customHeight="1"/>
  <cols>
    <col min="1" max="1" width="3.421875" style="9" customWidth="1"/>
    <col min="2" max="2" width="10.8515625" style="9" customWidth="1"/>
    <col min="3" max="3" width="10.140625" style="9" customWidth="1"/>
    <col min="4" max="4" width="5.140625" style="9" customWidth="1"/>
    <col min="5" max="5" width="9.140625" style="9" customWidth="1"/>
    <col min="6" max="30" width="2.57421875" style="9" customWidth="1"/>
    <col min="31" max="53" width="2.57421875" style="0" customWidth="1"/>
    <col min="54" max="54" width="2.7109375" style="0" customWidth="1"/>
    <col min="55" max="57" width="3.28125" style="0" customWidth="1"/>
    <col min="58" max="58" width="2.421875" style="0" customWidth="1"/>
    <col min="59" max="59" width="2.140625" style="0" customWidth="1"/>
    <col min="60" max="60" width="2.8515625" style="0" customWidth="1"/>
    <col min="61" max="62" width="2.421875" style="0" customWidth="1"/>
    <col min="63" max="63" width="7.00390625" style="0" customWidth="1"/>
  </cols>
  <sheetData>
    <row r="1" spans="1:64" s="9" customFormat="1" ht="14.25" customHeigh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 t="s">
        <v>1</v>
      </c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193"/>
    </row>
    <row r="2" spans="1:64" s="9" customFormat="1" ht="14.25" customHeight="1">
      <c r="A2" s="329" t="s">
        <v>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8" t="s">
        <v>3</v>
      </c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193"/>
    </row>
    <row r="3" spans="1:64" s="9" customFormat="1" ht="9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</row>
    <row r="4" spans="1:64" s="9" customFormat="1" ht="18.75" customHeight="1">
      <c r="A4" s="331" t="s">
        <v>109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193"/>
    </row>
    <row r="5" spans="1:64" s="11" customFormat="1" ht="32.25" customHeight="1">
      <c r="A5" s="355" t="s">
        <v>950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198"/>
    </row>
    <row r="6" spans="1:64" s="11" customFormat="1" ht="19.5" customHeight="1">
      <c r="A6" s="192"/>
      <c r="B6" s="192"/>
      <c r="C6" s="192"/>
      <c r="D6" s="192"/>
      <c r="E6" s="192"/>
      <c r="F6" s="191">
        <v>1</v>
      </c>
      <c r="G6" s="191">
        <v>2</v>
      </c>
      <c r="H6" s="191">
        <v>3</v>
      </c>
      <c r="I6" s="191">
        <v>4</v>
      </c>
      <c r="J6" s="191">
        <v>5</v>
      </c>
      <c r="K6" s="191">
        <v>6</v>
      </c>
      <c r="L6" s="191">
        <v>7</v>
      </c>
      <c r="M6" s="191">
        <v>8</v>
      </c>
      <c r="N6" s="191">
        <v>9</v>
      </c>
      <c r="O6" s="191">
        <v>10</v>
      </c>
      <c r="P6" s="191">
        <v>11</v>
      </c>
      <c r="Q6" s="191">
        <v>12</v>
      </c>
      <c r="R6" s="191">
        <v>13</v>
      </c>
      <c r="S6" s="191">
        <v>14</v>
      </c>
      <c r="T6" s="191">
        <v>15</v>
      </c>
      <c r="U6" s="191">
        <v>16</v>
      </c>
      <c r="V6" s="191">
        <v>17</v>
      </c>
      <c r="W6" s="191">
        <v>18</v>
      </c>
      <c r="X6" s="191">
        <v>19</v>
      </c>
      <c r="Y6" s="191">
        <v>20</v>
      </c>
      <c r="Z6" s="191">
        <v>21</v>
      </c>
      <c r="AA6" s="191">
        <v>22</v>
      </c>
      <c r="AB6" s="191">
        <v>23</v>
      </c>
      <c r="AC6" s="191">
        <v>24</v>
      </c>
      <c r="AD6" s="191">
        <v>25</v>
      </c>
      <c r="AE6" s="191">
        <v>26</v>
      </c>
      <c r="AF6" s="191">
        <v>27</v>
      </c>
      <c r="AG6" s="191">
        <v>28</v>
      </c>
      <c r="AH6" s="191">
        <v>29</v>
      </c>
      <c r="AI6" s="191">
        <v>30</v>
      </c>
      <c r="AJ6" s="191">
        <v>31</v>
      </c>
      <c r="AK6" s="191">
        <v>32</v>
      </c>
      <c r="AL6" s="191">
        <v>33</v>
      </c>
      <c r="AM6" s="191">
        <v>34</v>
      </c>
      <c r="AN6" s="191">
        <v>35</v>
      </c>
      <c r="AO6" s="191">
        <v>36</v>
      </c>
      <c r="AP6" s="191">
        <v>37</v>
      </c>
      <c r="AQ6" s="191">
        <v>38</v>
      </c>
      <c r="AR6" s="191">
        <v>39</v>
      </c>
      <c r="AS6" s="191">
        <v>40</v>
      </c>
      <c r="AT6" s="191">
        <v>41</v>
      </c>
      <c r="AU6" s="191">
        <v>42</v>
      </c>
      <c r="AV6" s="191">
        <v>43</v>
      </c>
      <c r="AW6" s="191">
        <v>44</v>
      </c>
      <c r="AX6" s="191">
        <v>45</v>
      </c>
      <c r="AY6" s="191">
        <v>46</v>
      </c>
      <c r="AZ6" s="191">
        <v>47</v>
      </c>
      <c r="BA6" s="191">
        <v>48</v>
      </c>
      <c r="BB6" s="191">
        <v>49</v>
      </c>
      <c r="BC6" s="190"/>
      <c r="BD6" s="190"/>
      <c r="BE6" s="190"/>
      <c r="BF6" s="190"/>
      <c r="BG6" s="190"/>
      <c r="BH6" s="190"/>
      <c r="BI6" s="190"/>
      <c r="BJ6" s="190"/>
      <c r="BK6" s="190"/>
      <c r="BL6" s="198"/>
    </row>
    <row r="7" spans="1:63" s="9" customFormat="1" ht="68.25" customHeight="1">
      <c r="A7" s="335" t="s">
        <v>4</v>
      </c>
      <c r="B7" s="334" t="s">
        <v>5</v>
      </c>
      <c r="C7" s="334" t="s">
        <v>6</v>
      </c>
      <c r="D7" s="336"/>
      <c r="E7" s="341" t="s">
        <v>7</v>
      </c>
      <c r="F7" s="314" t="s">
        <v>33</v>
      </c>
      <c r="G7" s="314" t="s">
        <v>29</v>
      </c>
      <c r="H7" s="314" t="s">
        <v>949</v>
      </c>
      <c r="I7" s="314" t="s">
        <v>948</v>
      </c>
      <c r="J7" s="314" t="s">
        <v>947</v>
      </c>
      <c r="K7" s="314" t="s">
        <v>265</v>
      </c>
      <c r="L7" s="314" t="s">
        <v>8</v>
      </c>
      <c r="M7" s="314" t="s">
        <v>40</v>
      </c>
      <c r="N7" s="314" t="s">
        <v>12</v>
      </c>
      <c r="O7" s="314" t="s">
        <v>892</v>
      </c>
      <c r="P7" s="314" t="s">
        <v>895</v>
      </c>
      <c r="Q7" s="314" t="s">
        <v>946</v>
      </c>
      <c r="R7" s="314" t="s">
        <v>945</v>
      </c>
      <c r="S7" s="314" t="s">
        <v>909</v>
      </c>
      <c r="T7" s="314" t="s">
        <v>516</v>
      </c>
      <c r="U7" s="314" t="s">
        <v>900</v>
      </c>
      <c r="V7" s="314" t="s">
        <v>944</v>
      </c>
      <c r="W7" s="314" t="s">
        <v>943</v>
      </c>
      <c r="X7" s="314" t="s">
        <v>942</v>
      </c>
      <c r="Y7" s="314" t="s">
        <v>21</v>
      </c>
      <c r="Z7" s="314" t="s">
        <v>16</v>
      </c>
      <c r="AA7" s="314" t="s">
        <v>941</v>
      </c>
      <c r="AB7" s="314" t="s">
        <v>940</v>
      </c>
      <c r="AC7" s="314" t="s">
        <v>939</v>
      </c>
      <c r="AD7" s="314" t="s">
        <v>938</v>
      </c>
      <c r="AE7" s="314" t="s">
        <v>25</v>
      </c>
      <c r="AF7" s="314" t="s">
        <v>28</v>
      </c>
      <c r="AG7" s="314" t="s">
        <v>49</v>
      </c>
      <c r="AH7" s="314" t="s">
        <v>39</v>
      </c>
      <c r="AI7" s="314" t="s">
        <v>937</v>
      </c>
      <c r="AJ7" s="314" t="s">
        <v>936</v>
      </c>
      <c r="AK7" s="314" t="s">
        <v>935</v>
      </c>
      <c r="AL7" s="314" t="s">
        <v>934</v>
      </c>
      <c r="AM7" s="314" t="s">
        <v>11</v>
      </c>
      <c r="AN7" s="314" t="s">
        <v>38</v>
      </c>
      <c r="AO7" s="314" t="s">
        <v>933</v>
      </c>
      <c r="AP7" s="314" t="s">
        <v>932</v>
      </c>
      <c r="AQ7" s="314" t="s">
        <v>931</v>
      </c>
      <c r="AR7" s="314" t="s">
        <v>930</v>
      </c>
      <c r="AS7" s="314" t="s">
        <v>929</v>
      </c>
      <c r="AT7" s="314" t="s">
        <v>928</v>
      </c>
      <c r="AU7" s="314" t="s">
        <v>927</v>
      </c>
      <c r="AV7" s="314" t="s">
        <v>266</v>
      </c>
      <c r="AW7" s="314" t="s">
        <v>926</v>
      </c>
      <c r="AX7" s="314" t="s">
        <v>925</v>
      </c>
      <c r="AY7" s="314" t="s">
        <v>924</v>
      </c>
      <c r="AZ7" s="314" t="s">
        <v>22</v>
      </c>
      <c r="BA7" s="314" t="s">
        <v>923</v>
      </c>
      <c r="BB7" s="189" t="s">
        <v>93</v>
      </c>
      <c r="BC7" s="314" t="s">
        <v>52</v>
      </c>
      <c r="BD7" s="314" t="s">
        <v>53</v>
      </c>
      <c r="BE7" s="314" t="s">
        <v>54</v>
      </c>
      <c r="BF7" s="314" t="s">
        <v>55</v>
      </c>
      <c r="BG7" s="314" t="s">
        <v>56</v>
      </c>
      <c r="BH7" s="314" t="s">
        <v>57</v>
      </c>
      <c r="BI7" s="314" t="s">
        <v>58</v>
      </c>
      <c r="BJ7" s="314" t="s">
        <v>107</v>
      </c>
      <c r="BK7" s="353" t="s">
        <v>59</v>
      </c>
    </row>
    <row r="8" spans="1:63" s="9" customFormat="1" ht="162" customHeight="1">
      <c r="A8" s="318"/>
      <c r="B8" s="320"/>
      <c r="C8" s="320"/>
      <c r="D8" s="321"/>
      <c r="E8" s="324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6" t="s">
        <v>92</v>
      </c>
      <c r="BC8" s="314"/>
      <c r="BD8" s="315"/>
      <c r="BE8" s="315"/>
      <c r="BF8" s="314"/>
      <c r="BG8" s="314"/>
      <c r="BH8" s="314"/>
      <c r="BI8" s="314"/>
      <c r="BJ8" s="314"/>
      <c r="BK8" s="353"/>
    </row>
    <row r="9" spans="1:63" s="9" customFormat="1" ht="14.25" customHeight="1">
      <c r="A9" s="319"/>
      <c r="B9" s="322"/>
      <c r="C9" s="322"/>
      <c r="D9" s="323"/>
      <c r="E9" s="325"/>
      <c r="F9" s="35">
        <v>2</v>
      </c>
      <c r="G9" s="35">
        <v>3</v>
      </c>
      <c r="H9" s="35">
        <v>4</v>
      </c>
      <c r="I9" s="35">
        <v>3</v>
      </c>
      <c r="J9" s="35">
        <v>2</v>
      </c>
      <c r="K9" s="35">
        <v>2</v>
      </c>
      <c r="L9" s="35">
        <v>2</v>
      </c>
      <c r="M9" s="35">
        <v>2</v>
      </c>
      <c r="N9" s="35">
        <v>3</v>
      </c>
      <c r="O9" s="35">
        <v>2</v>
      </c>
      <c r="P9" s="35">
        <v>2</v>
      </c>
      <c r="Q9" s="35">
        <v>2</v>
      </c>
      <c r="R9" s="35">
        <v>2</v>
      </c>
      <c r="S9" s="35">
        <v>2</v>
      </c>
      <c r="T9" s="35">
        <v>2</v>
      </c>
      <c r="U9" s="35">
        <v>3</v>
      </c>
      <c r="V9" s="35">
        <v>4</v>
      </c>
      <c r="W9" s="35">
        <v>2</v>
      </c>
      <c r="X9" s="35">
        <v>2</v>
      </c>
      <c r="Y9" s="35">
        <v>3</v>
      </c>
      <c r="Z9" s="35">
        <v>2</v>
      </c>
      <c r="AA9" s="35">
        <v>2</v>
      </c>
      <c r="AB9" s="35">
        <v>2</v>
      </c>
      <c r="AC9" s="35">
        <v>3</v>
      </c>
      <c r="AD9" s="35">
        <v>2</v>
      </c>
      <c r="AE9" s="35">
        <v>5</v>
      </c>
      <c r="AF9" s="35">
        <v>2</v>
      </c>
      <c r="AG9" s="35">
        <v>2</v>
      </c>
      <c r="AH9" s="35">
        <v>3</v>
      </c>
      <c r="AI9" s="35">
        <v>2</v>
      </c>
      <c r="AJ9" s="35">
        <v>3</v>
      </c>
      <c r="AK9" s="35">
        <v>3</v>
      </c>
      <c r="AL9" s="35">
        <v>2</v>
      </c>
      <c r="AM9" s="35">
        <v>2</v>
      </c>
      <c r="AN9" s="35">
        <v>3</v>
      </c>
      <c r="AO9" s="35">
        <v>2</v>
      </c>
      <c r="AP9" s="35">
        <v>4</v>
      </c>
      <c r="AQ9" s="35">
        <v>3</v>
      </c>
      <c r="AR9" s="35">
        <v>2</v>
      </c>
      <c r="AS9" s="35">
        <v>3</v>
      </c>
      <c r="AT9" s="35">
        <v>2</v>
      </c>
      <c r="AU9" s="35">
        <v>3</v>
      </c>
      <c r="AV9" s="35">
        <v>2</v>
      </c>
      <c r="AW9" s="35">
        <v>2</v>
      </c>
      <c r="AX9" s="35">
        <v>2</v>
      </c>
      <c r="AY9" s="35">
        <v>3</v>
      </c>
      <c r="AZ9" s="35">
        <v>2</v>
      </c>
      <c r="BA9" s="35">
        <v>2</v>
      </c>
      <c r="BB9" s="34">
        <v>6</v>
      </c>
      <c r="BC9" s="315"/>
      <c r="BE9" s="35">
        <v>125</v>
      </c>
      <c r="BF9" s="315"/>
      <c r="BG9" s="315"/>
      <c r="BH9" s="315"/>
      <c r="BI9" s="315"/>
      <c r="BJ9" s="315"/>
      <c r="BK9" s="354"/>
    </row>
    <row r="10" spans="1:63" s="9" customFormat="1" ht="34.5" customHeight="1">
      <c r="A10" s="34">
        <v>1</v>
      </c>
      <c r="B10" s="31" t="s">
        <v>922</v>
      </c>
      <c r="C10" s="33" t="s">
        <v>921</v>
      </c>
      <c r="D10" s="32" t="s">
        <v>104</v>
      </c>
      <c r="E10" s="31" t="s">
        <v>920</v>
      </c>
      <c r="F10" s="30">
        <v>2</v>
      </c>
      <c r="G10" s="30">
        <v>1</v>
      </c>
      <c r="H10" s="30">
        <v>3</v>
      </c>
      <c r="I10" s="30">
        <v>2</v>
      </c>
      <c r="J10" s="30">
        <v>2</v>
      </c>
      <c r="K10" s="30">
        <v>1.5</v>
      </c>
      <c r="L10" s="30">
        <v>1</v>
      </c>
      <c r="M10" s="30">
        <v>1</v>
      </c>
      <c r="N10" s="30">
        <v>1</v>
      </c>
      <c r="O10" s="30">
        <v>2</v>
      </c>
      <c r="P10" s="30">
        <v>1.5</v>
      </c>
      <c r="Q10" s="30">
        <v>1.5</v>
      </c>
      <c r="R10" s="30">
        <v>2.5</v>
      </c>
      <c r="S10" s="30">
        <v>1.5</v>
      </c>
      <c r="T10" s="30">
        <v>2</v>
      </c>
      <c r="U10" s="30">
        <v>1.5</v>
      </c>
      <c r="V10" s="30">
        <v>1</v>
      </c>
      <c r="W10" s="30">
        <v>3</v>
      </c>
      <c r="X10" s="30">
        <v>3.5</v>
      </c>
      <c r="Y10" s="30">
        <v>2.5</v>
      </c>
      <c r="Z10" s="30">
        <v>1</v>
      </c>
      <c r="AA10" s="30">
        <v>1</v>
      </c>
      <c r="AB10" s="30">
        <v>2.5</v>
      </c>
      <c r="AC10" s="30">
        <v>1</v>
      </c>
      <c r="AD10" s="30">
        <v>3</v>
      </c>
      <c r="AE10" s="30">
        <v>2</v>
      </c>
      <c r="AF10" s="30">
        <v>1</v>
      </c>
      <c r="AG10" s="30">
        <v>3</v>
      </c>
      <c r="AH10" s="30">
        <v>2</v>
      </c>
      <c r="AI10" s="30">
        <v>1</v>
      </c>
      <c r="AJ10" s="30">
        <v>3</v>
      </c>
      <c r="AK10" s="30">
        <v>3</v>
      </c>
      <c r="AL10" s="30">
        <v>2</v>
      </c>
      <c r="AM10" s="30">
        <v>3</v>
      </c>
      <c r="AN10" s="30">
        <v>1</v>
      </c>
      <c r="AO10" s="30">
        <v>2.5</v>
      </c>
      <c r="AP10" s="30">
        <v>3.5</v>
      </c>
      <c r="AQ10" s="30">
        <v>1</v>
      </c>
      <c r="AR10" s="30">
        <v>2</v>
      </c>
      <c r="AS10" s="30">
        <v>3</v>
      </c>
      <c r="AT10" s="30">
        <v>1</v>
      </c>
      <c r="AU10" s="30">
        <v>2.5</v>
      </c>
      <c r="AV10" s="30">
        <v>1</v>
      </c>
      <c r="AW10" s="30">
        <v>3</v>
      </c>
      <c r="AX10" s="30">
        <v>2</v>
      </c>
      <c r="AY10" s="30">
        <v>3</v>
      </c>
      <c r="AZ10" s="30">
        <v>2</v>
      </c>
      <c r="BA10" s="30">
        <v>4</v>
      </c>
      <c r="BB10" s="30">
        <v>3</v>
      </c>
      <c r="BC10" s="33">
        <v>56.8</v>
      </c>
      <c r="BD10" s="33" t="s">
        <v>63</v>
      </c>
      <c r="BE10" s="33" t="s">
        <v>919</v>
      </c>
      <c r="BF10" s="33" t="s">
        <v>62</v>
      </c>
      <c r="BG10" s="33" t="s">
        <v>62</v>
      </c>
      <c r="BH10" s="197" t="s">
        <v>199</v>
      </c>
      <c r="BI10" s="33" t="s">
        <v>62</v>
      </c>
      <c r="BJ10" s="33" t="s">
        <v>62</v>
      </c>
      <c r="BK10" s="75" t="s">
        <v>198</v>
      </c>
    </row>
    <row r="11" spans="1:9" s="9" customFormat="1" ht="30.75" customHeight="1">
      <c r="A11" s="196"/>
      <c r="B11" s="196"/>
      <c r="C11" s="196"/>
      <c r="D11" s="196"/>
      <c r="E11" s="196"/>
      <c r="F11" s="196"/>
      <c r="G11" s="196"/>
      <c r="H11" s="196"/>
      <c r="I11" s="196"/>
    </row>
    <row r="12" spans="1:53" ht="12.75">
      <c r="A12" s="46" t="s">
        <v>75</v>
      </c>
      <c r="C12" s="24" t="s">
        <v>918</v>
      </c>
      <c r="L12" s="23" t="s">
        <v>77</v>
      </c>
      <c r="Y12" s="23" t="s">
        <v>78</v>
      </c>
      <c r="AJ12" s="23" t="s">
        <v>79</v>
      </c>
      <c r="AK12" s="9"/>
      <c r="AL12" s="9"/>
      <c r="BA12" s="23" t="s">
        <v>118</v>
      </c>
    </row>
    <row r="13" ht="12.75">
      <c r="C13" s="177" t="s">
        <v>879</v>
      </c>
    </row>
    <row r="14" spans="49:61" ht="17.25" customHeight="1">
      <c r="AW14" s="333" t="s">
        <v>382</v>
      </c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</row>
    <row r="15" spans="2:60" ht="17.25" customHeight="1">
      <c r="B15" s="333" t="s">
        <v>303</v>
      </c>
      <c r="C15" s="333"/>
      <c r="D15" s="333"/>
      <c r="E15" s="333"/>
      <c r="F15" s="333"/>
      <c r="G15" s="142"/>
      <c r="H15" s="142"/>
      <c r="I15" s="333" t="s">
        <v>302</v>
      </c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Z15" s="330" t="s">
        <v>917</v>
      </c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X15" s="333" t="s">
        <v>300</v>
      </c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</row>
    <row r="16" spans="2:12" ht="15.75" customHeight="1">
      <c r="B16" s="356" t="s">
        <v>299</v>
      </c>
      <c r="C16" s="356"/>
      <c r="D16" s="356"/>
      <c r="E16" s="356"/>
      <c r="F16" s="356"/>
      <c r="G16" s="42"/>
      <c r="H16" s="42"/>
      <c r="I16" s="42"/>
      <c r="J16" s="42"/>
      <c r="K16" s="42"/>
      <c r="L16" s="42"/>
    </row>
    <row r="22" spans="2:61" s="142" customFormat="1" ht="15" customHeight="1">
      <c r="B22" s="333" t="s">
        <v>298</v>
      </c>
      <c r="C22" s="333"/>
      <c r="D22" s="333"/>
      <c r="E22" s="333"/>
      <c r="F22" s="333"/>
      <c r="I22" s="333" t="s">
        <v>297</v>
      </c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AW22" s="333" t="s">
        <v>877</v>
      </c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</row>
  </sheetData>
  <sheetProtection/>
  <mergeCells count="76">
    <mergeCell ref="B16:F16"/>
    <mergeCell ref="I15:V15"/>
    <mergeCell ref="AN7:AN8"/>
    <mergeCell ref="AM7:AM8"/>
    <mergeCell ref="B22:F22"/>
    <mergeCell ref="I22:V22"/>
    <mergeCell ref="I7:I8"/>
    <mergeCell ref="Q7:Q8"/>
    <mergeCell ref="O7:O8"/>
    <mergeCell ref="AD7:AD8"/>
    <mergeCell ref="AW22:BI22"/>
    <mergeCell ref="P1:BK1"/>
    <mergeCell ref="P2:BK2"/>
    <mergeCell ref="A5:BK5"/>
    <mergeCell ref="A4:BK4"/>
    <mergeCell ref="B15:F15"/>
    <mergeCell ref="AQ7:AQ8"/>
    <mergeCell ref="AP7:AP8"/>
    <mergeCell ref="Z15:AR15"/>
    <mergeCell ref="BE7:BE8"/>
    <mergeCell ref="BD7:BD8"/>
    <mergeCell ref="BA7:BA8"/>
    <mergeCell ref="AZ7:AZ8"/>
    <mergeCell ref="AY7:AY8"/>
    <mergeCell ref="AX7:AX8"/>
    <mergeCell ref="AO7:AO8"/>
    <mergeCell ref="AW7:AW8"/>
    <mergeCell ref="AV7:AV8"/>
    <mergeCell ref="AU7:AU8"/>
    <mergeCell ref="AT7:AT8"/>
    <mergeCell ref="AC7:AC8"/>
    <mergeCell ref="X7:X8"/>
    <mergeCell ref="W7:W8"/>
    <mergeCell ref="V7:V8"/>
    <mergeCell ref="U7:U8"/>
    <mergeCell ref="T7:T8"/>
    <mergeCell ref="BK7:BK9"/>
    <mergeCell ref="R7:R8"/>
    <mergeCell ref="BJ7:BJ9"/>
    <mergeCell ref="AI7:AI8"/>
    <mergeCell ref="AH7:AH8"/>
    <mergeCell ref="AG7:AG8"/>
    <mergeCell ref="AJ7:AJ8"/>
    <mergeCell ref="AF7:AF8"/>
    <mergeCell ref="AE7:AE8"/>
    <mergeCell ref="AL7:AL8"/>
    <mergeCell ref="BI7:BI9"/>
    <mergeCell ref="P7:P8"/>
    <mergeCell ref="BH7:BH9"/>
    <mergeCell ref="BG7:BG9"/>
    <mergeCell ref="Y7:Y8"/>
    <mergeCell ref="AK7:AK8"/>
    <mergeCell ref="BF7:BF9"/>
    <mergeCell ref="S7:S8"/>
    <mergeCell ref="AS7:AS8"/>
    <mergeCell ref="AR7:AR8"/>
    <mergeCell ref="AX15:BH15"/>
    <mergeCell ref="AW14:BI14"/>
    <mergeCell ref="M7:M8"/>
    <mergeCell ref="BC7:BC9"/>
    <mergeCell ref="L7:L8"/>
    <mergeCell ref="A7:A9"/>
    <mergeCell ref="C7:D9"/>
    <mergeCell ref="AB7:AB8"/>
    <mergeCell ref="AA7:AA8"/>
    <mergeCell ref="Z7:Z8"/>
    <mergeCell ref="A1:O1"/>
    <mergeCell ref="K7:K8"/>
    <mergeCell ref="A2:O2"/>
    <mergeCell ref="J7:J8"/>
    <mergeCell ref="E7:E9"/>
    <mergeCell ref="B7:B9"/>
    <mergeCell ref="H7:H8"/>
    <mergeCell ref="G7:G8"/>
    <mergeCell ref="F7:F8"/>
    <mergeCell ref="N7:N8"/>
  </mergeCells>
  <printOptions horizontalCentered="1"/>
  <pageMargins left="0.25" right="0.25" top="0.25" bottom="0.25" header="0" footer="0"/>
  <pageSetup horizontalDpi="600" verticalDpi="600" orientation="landscape" paperSize="9" scale="7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K23"/>
  <sheetViews>
    <sheetView zoomScaleSheetLayoutView="100" zoomScalePageLayoutView="0" workbookViewId="0" topLeftCell="A7">
      <selection activeCell="AG26" sqref="AG26"/>
    </sheetView>
  </sheetViews>
  <sheetFormatPr defaultColWidth="10.28125" defaultRowHeight="12.75" customHeight="1"/>
  <cols>
    <col min="1" max="1" width="3.00390625" style="55" customWidth="1"/>
    <col min="2" max="2" width="9.57421875" style="55" customWidth="1"/>
    <col min="3" max="3" width="12.7109375" style="55" customWidth="1"/>
    <col min="4" max="4" width="5.00390625" style="55" customWidth="1"/>
    <col min="5" max="5" width="5.8515625" style="55" customWidth="1"/>
    <col min="6" max="30" width="2.57421875" style="55" customWidth="1"/>
    <col min="31" max="54" width="2.57421875" style="0" customWidth="1"/>
    <col min="55" max="56" width="2.7109375" style="0" customWidth="1"/>
    <col min="57" max="57" width="2.8515625" style="0" customWidth="1"/>
    <col min="58" max="62" width="2.57421875" style="0" customWidth="1"/>
    <col min="63" max="63" width="8.57421875" style="0" customWidth="1"/>
  </cols>
  <sheetData>
    <row r="1" spans="1:63" s="55" customFormat="1" ht="14.2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 t="s">
        <v>1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</row>
    <row r="2" spans="1:63" s="55" customFormat="1" ht="14.25" customHeight="1">
      <c r="A2" s="30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62" t="s">
        <v>3</v>
      </c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</row>
    <row r="3" s="55" customFormat="1" ht="9" customHeight="1"/>
    <row r="4" spans="1:63" s="55" customFormat="1" ht="27.75" customHeight="1">
      <c r="A4" s="368" t="s">
        <v>109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</row>
    <row r="5" spans="1:63" s="109" customFormat="1" ht="21.75" customHeight="1">
      <c r="A5" s="364" t="s">
        <v>570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4"/>
    </row>
    <row r="6" spans="1:63" s="109" customFormat="1" ht="16.5" customHeight="1">
      <c r="A6" s="369" t="s">
        <v>4</v>
      </c>
      <c r="B6" s="370"/>
      <c r="C6" s="370"/>
      <c r="D6" s="370"/>
      <c r="E6" s="370"/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  <c r="AC6" s="47">
        <v>24</v>
      </c>
      <c r="AD6" s="47">
        <v>25</v>
      </c>
      <c r="AE6" s="47">
        <v>26</v>
      </c>
      <c r="AF6" s="47">
        <v>27</v>
      </c>
      <c r="AG6" s="47">
        <v>28</v>
      </c>
      <c r="AH6" s="47">
        <v>29</v>
      </c>
      <c r="AI6" s="47">
        <v>30</v>
      </c>
      <c r="AJ6" s="47">
        <v>31</v>
      </c>
      <c r="AK6" s="47">
        <v>32</v>
      </c>
      <c r="AL6" s="47">
        <v>33</v>
      </c>
      <c r="AM6" s="47">
        <v>34</v>
      </c>
      <c r="AN6" s="47">
        <v>35</v>
      </c>
      <c r="AO6" s="47">
        <v>36</v>
      </c>
      <c r="AP6" s="47">
        <v>37</v>
      </c>
      <c r="AQ6" s="47">
        <v>38</v>
      </c>
      <c r="AR6" s="47">
        <v>39</v>
      </c>
      <c r="AS6" s="47">
        <v>40</v>
      </c>
      <c r="AT6" s="47">
        <v>41</v>
      </c>
      <c r="AU6" s="47">
        <v>42</v>
      </c>
      <c r="AV6" s="47">
        <v>43</v>
      </c>
      <c r="AW6" s="47">
        <v>44</v>
      </c>
      <c r="AX6" s="47">
        <v>45</v>
      </c>
      <c r="AY6" s="47">
        <v>46</v>
      </c>
      <c r="AZ6" s="47">
        <v>47</v>
      </c>
      <c r="BA6" s="47">
        <v>48</v>
      </c>
      <c r="BB6" s="47">
        <v>49</v>
      </c>
      <c r="BC6" s="110"/>
      <c r="BD6" s="110"/>
      <c r="BE6" s="110"/>
      <c r="BF6" s="110"/>
      <c r="BG6" s="110"/>
      <c r="BH6" s="110"/>
      <c r="BI6" s="110"/>
      <c r="BJ6" s="110"/>
      <c r="BK6" s="110"/>
    </row>
    <row r="7" spans="1:63" s="55" customFormat="1" ht="60" customHeight="1">
      <c r="A7" s="291" t="s">
        <v>4</v>
      </c>
      <c r="B7" s="301" t="s">
        <v>5</v>
      </c>
      <c r="C7" s="301" t="s">
        <v>6</v>
      </c>
      <c r="D7" s="302"/>
      <c r="E7" s="294" t="s">
        <v>7</v>
      </c>
      <c r="F7" s="289" t="s">
        <v>569</v>
      </c>
      <c r="G7" s="289" t="s">
        <v>29</v>
      </c>
      <c r="H7" s="289" t="s">
        <v>568</v>
      </c>
      <c r="I7" s="289" t="s">
        <v>567</v>
      </c>
      <c r="J7" s="289" t="s">
        <v>566</v>
      </c>
      <c r="K7" s="289" t="s">
        <v>33</v>
      </c>
      <c r="L7" s="289" t="s">
        <v>28</v>
      </c>
      <c r="M7" s="289" t="s">
        <v>565</v>
      </c>
      <c r="N7" s="289" t="s">
        <v>11</v>
      </c>
      <c r="O7" s="289" t="s">
        <v>564</v>
      </c>
      <c r="P7" s="289" t="s">
        <v>563</v>
      </c>
      <c r="Q7" s="289" t="s">
        <v>562</v>
      </c>
      <c r="R7" s="289" t="s">
        <v>561</v>
      </c>
      <c r="S7" s="289" t="s">
        <v>560</v>
      </c>
      <c r="T7" s="289" t="s">
        <v>559</v>
      </c>
      <c r="U7" s="289" t="s">
        <v>558</v>
      </c>
      <c r="V7" s="289" t="s">
        <v>557</v>
      </c>
      <c r="W7" s="289" t="s">
        <v>40</v>
      </c>
      <c r="X7" s="289" t="s">
        <v>39</v>
      </c>
      <c r="Y7" s="289" t="s">
        <v>556</v>
      </c>
      <c r="Z7" s="289" t="s">
        <v>555</v>
      </c>
      <c r="AA7" s="289" t="s">
        <v>554</v>
      </c>
      <c r="AB7" s="289" t="s">
        <v>553</v>
      </c>
      <c r="AC7" s="289" t="s">
        <v>552</v>
      </c>
      <c r="AD7" s="289" t="s">
        <v>551</v>
      </c>
      <c r="AE7" s="289" t="s">
        <v>550</v>
      </c>
      <c r="AF7" s="289" t="s">
        <v>549</v>
      </c>
      <c r="AG7" s="289" t="s">
        <v>548</v>
      </c>
      <c r="AH7" s="289" t="s">
        <v>547</v>
      </c>
      <c r="AI7" s="289" t="s">
        <v>546</v>
      </c>
      <c r="AJ7" s="289" t="s">
        <v>545</v>
      </c>
      <c r="AK7" s="289" t="s">
        <v>544</v>
      </c>
      <c r="AL7" s="289" t="s">
        <v>37</v>
      </c>
      <c r="AM7" s="289" t="s">
        <v>543</v>
      </c>
      <c r="AN7" s="289" t="s">
        <v>25</v>
      </c>
      <c r="AO7" s="289" t="s">
        <v>38</v>
      </c>
      <c r="AP7" s="289" t="s">
        <v>542</v>
      </c>
      <c r="AQ7" s="289" t="s">
        <v>541</v>
      </c>
      <c r="AR7" s="289" t="s">
        <v>540</v>
      </c>
      <c r="AS7" s="289" t="s">
        <v>539</v>
      </c>
      <c r="AT7" s="289" t="s">
        <v>8</v>
      </c>
      <c r="AU7" s="289" t="s">
        <v>538</v>
      </c>
      <c r="AV7" s="289" t="s">
        <v>537</v>
      </c>
      <c r="AW7" s="289" t="s">
        <v>536</v>
      </c>
      <c r="AX7" s="289" t="s">
        <v>535</v>
      </c>
      <c r="AY7" s="289" t="s">
        <v>534</v>
      </c>
      <c r="AZ7" s="359" t="s">
        <v>93</v>
      </c>
      <c r="BA7" s="360"/>
      <c r="BB7" s="361"/>
      <c r="BC7" s="289" t="s">
        <v>52</v>
      </c>
      <c r="BD7" s="289" t="s">
        <v>53</v>
      </c>
      <c r="BE7" s="289" t="s">
        <v>54</v>
      </c>
      <c r="BF7" s="289" t="s">
        <v>55</v>
      </c>
      <c r="BG7" s="289" t="s">
        <v>56</v>
      </c>
      <c r="BH7" s="289" t="s">
        <v>57</v>
      </c>
      <c r="BI7" s="289" t="s">
        <v>58</v>
      </c>
      <c r="BJ7" s="289" t="s">
        <v>107</v>
      </c>
      <c r="BK7" s="357" t="s">
        <v>59</v>
      </c>
    </row>
    <row r="8" spans="1:63" s="55" customFormat="1" ht="162.75" customHeight="1">
      <c r="A8" s="291"/>
      <c r="B8" s="301"/>
      <c r="C8" s="301"/>
      <c r="D8" s="302"/>
      <c r="E8" s="29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68" t="s">
        <v>249</v>
      </c>
      <c r="BA8" s="68" t="s">
        <v>533</v>
      </c>
      <c r="BB8" s="68" t="s">
        <v>532</v>
      </c>
      <c r="BC8" s="289"/>
      <c r="BD8" s="285"/>
      <c r="BE8" s="285"/>
      <c r="BF8" s="289"/>
      <c r="BG8" s="289"/>
      <c r="BH8" s="289"/>
      <c r="BI8" s="289"/>
      <c r="BJ8" s="289"/>
      <c r="BK8" s="357"/>
    </row>
    <row r="9" spans="1:63" s="55" customFormat="1" ht="20.25" customHeight="1">
      <c r="A9" s="292"/>
      <c r="B9" s="303"/>
      <c r="C9" s="303"/>
      <c r="D9" s="304"/>
      <c r="E9" s="295"/>
      <c r="F9" s="67">
        <v>2</v>
      </c>
      <c r="G9" s="67">
        <v>3</v>
      </c>
      <c r="H9" s="67">
        <v>3</v>
      </c>
      <c r="I9" s="67">
        <v>3</v>
      </c>
      <c r="J9" s="67">
        <v>2</v>
      </c>
      <c r="K9" s="67">
        <v>2</v>
      </c>
      <c r="L9" s="67">
        <v>2</v>
      </c>
      <c r="M9" s="67">
        <v>2</v>
      </c>
      <c r="N9" s="67">
        <v>2</v>
      </c>
      <c r="O9" s="67">
        <v>3</v>
      </c>
      <c r="P9" s="67">
        <v>2</v>
      </c>
      <c r="Q9" s="67">
        <v>3</v>
      </c>
      <c r="R9" s="67">
        <v>3</v>
      </c>
      <c r="S9" s="67">
        <v>2</v>
      </c>
      <c r="T9" s="67">
        <v>3</v>
      </c>
      <c r="U9" s="67">
        <v>2</v>
      </c>
      <c r="V9" s="67">
        <v>3</v>
      </c>
      <c r="W9" s="67">
        <v>2</v>
      </c>
      <c r="X9" s="67">
        <v>3</v>
      </c>
      <c r="Y9" s="67">
        <v>2</v>
      </c>
      <c r="Z9" s="67">
        <v>2</v>
      </c>
      <c r="AA9" s="67">
        <v>2</v>
      </c>
      <c r="AB9" s="67">
        <v>3</v>
      </c>
      <c r="AC9" s="67">
        <v>2</v>
      </c>
      <c r="AD9" s="67">
        <v>4</v>
      </c>
      <c r="AE9" s="67">
        <v>2</v>
      </c>
      <c r="AF9" s="67">
        <v>2</v>
      </c>
      <c r="AG9" s="67">
        <v>2</v>
      </c>
      <c r="AH9" s="67">
        <v>2</v>
      </c>
      <c r="AI9" s="67">
        <v>2</v>
      </c>
      <c r="AJ9" s="67">
        <v>2</v>
      </c>
      <c r="AK9" s="67">
        <v>2</v>
      </c>
      <c r="AL9" s="67">
        <v>6</v>
      </c>
      <c r="AM9" s="67">
        <v>3</v>
      </c>
      <c r="AN9" s="67">
        <v>5</v>
      </c>
      <c r="AO9" s="67">
        <v>3</v>
      </c>
      <c r="AP9" s="67">
        <v>3</v>
      </c>
      <c r="AQ9" s="67">
        <v>3</v>
      </c>
      <c r="AR9" s="67">
        <v>2</v>
      </c>
      <c r="AS9" s="67">
        <v>2</v>
      </c>
      <c r="AT9" s="67">
        <v>2</v>
      </c>
      <c r="AU9" s="67">
        <v>2</v>
      </c>
      <c r="AV9" s="67">
        <v>4</v>
      </c>
      <c r="AW9" s="67">
        <v>2</v>
      </c>
      <c r="AX9" s="67">
        <v>4</v>
      </c>
      <c r="AY9" s="67">
        <v>2</v>
      </c>
      <c r="AZ9" s="65">
        <v>6</v>
      </c>
      <c r="BA9" s="65">
        <v>3</v>
      </c>
      <c r="BB9" s="65">
        <v>3</v>
      </c>
      <c r="BC9" s="285"/>
      <c r="BE9" s="67">
        <v>125</v>
      </c>
      <c r="BF9" s="285"/>
      <c r="BG9" s="285"/>
      <c r="BH9" s="285"/>
      <c r="BI9" s="285"/>
      <c r="BJ9" s="285"/>
      <c r="BK9" s="358"/>
    </row>
    <row r="10" spans="1:63" s="95" customFormat="1" ht="22.5" customHeight="1">
      <c r="A10" s="103">
        <v>1</v>
      </c>
      <c r="B10" s="102" t="s">
        <v>531</v>
      </c>
      <c r="C10" s="106" t="s">
        <v>247</v>
      </c>
      <c r="D10" s="108" t="s">
        <v>530</v>
      </c>
      <c r="E10" s="102" t="s">
        <v>529</v>
      </c>
      <c r="F10" s="107">
        <v>2</v>
      </c>
      <c r="G10" s="107">
        <v>1.5</v>
      </c>
      <c r="H10" s="107">
        <v>2</v>
      </c>
      <c r="I10" s="107">
        <v>2.5</v>
      </c>
      <c r="J10" s="107">
        <v>3</v>
      </c>
      <c r="K10" s="107">
        <v>2</v>
      </c>
      <c r="L10" s="107">
        <v>2</v>
      </c>
      <c r="M10" s="107">
        <v>3</v>
      </c>
      <c r="N10" s="107">
        <v>3.5</v>
      </c>
      <c r="O10" s="107">
        <v>2</v>
      </c>
      <c r="P10" s="107">
        <v>3</v>
      </c>
      <c r="Q10" s="107">
        <v>3</v>
      </c>
      <c r="R10" s="107">
        <v>2.5</v>
      </c>
      <c r="S10" s="107">
        <v>2</v>
      </c>
      <c r="T10" s="107">
        <v>1</v>
      </c>
      <c r="U10" s="107">
        <v>3</v>
      </c>
      <c r="V10" s="107">
        <v>3</v>
      </c>
      <c r="W10" s="107">
        <v>1</v>
      </c>
      <c r="X10" s="107">
        <v>2</v>
      </c>
      <c r="Y10" s="107">
        <v>3</v>
      </c>
      <c r="Z10" s="107">
        <v>2</v>
      </c>
      <c r="AA10" s="107">
        <v>2.5</v>
      </c>
      <c r="AB10" s="107">
        <v>4</v>
      </c>
      <c r="AC10" s="107">
        <v>2</v>
      </c>
      <c r="AD10" s="107">
        <v>4</v>
      </c>
      <c r="AE10" s="107">
        <v>2</v>
      </c>
      <c r="AF10" s="107">
        <v>1</v>
      </c>
      <c r="AG10" s="107">
        <v>1.5</v>
      </c>
      <c r="AH10" s="107">
        <v>2.5</v>
      </c>
      <c r="AI10" s="107">
        <v>3</v>
      </c>
      <c r="AJ10" s="107">
        <v>1</v>
      </c>
      <c r="AK10" s="107">
        <v>4</v>
      </c>
      <c r="AL10" s="107">
        <v>4</v>
      </c>
      <c r="AM10" s="107">
        <v>2</v>
      </c>
      <c r="AN10" s="107">
        <v>1.5</v>
      </c>
      <c r="AO10" s="107">
        <v>1</v>
      </c>
      <c r="AP10" s="107">
        <v>3</v>
      </c>
      <c r="AQ10" s="107">
        <v>2.5</v>
      </c>
      <c r="AR10" s="107">
        <v>3.5</v>
      </c>
      <c r="AS10" s="107">
        <v>2</v>
      </c>
      <c r="AT10" s="107">
        <v>2</v>
      </c>
      <c r="AU10" s="107">
        <v>2</v>
      </c>
      <c r="AV10" s="107">
        <v>3</v>
      </c>
      <c r="AW10" s="107">
        <v>3</v>
      </c>
      <c r="AX10" s="107">
        <v>2.5</v>
      </c>
      <c r="AY10" s="107">
        <v>3</v>
      </c>
      <c r="AZ10" s="107" t="s">
        <v>176</v>
      </c>
      <c r="BA10" s="107">
        <v>3</v>
      </c>
      <c r="BB10" s="107">
        <v>3</v>
      </c>
      <c r="BC10" s="106">
        <v>12</v>
      </c>
      <c r="BD10" s="106" t="s">
        <v>63</v>
      </c>
      <c r="BE10" s="106" t="s">
        <v>477</v>
      </c>
      <c r="BF10" s="105" t="s">
        <v>62</v>
      </c>
      <c r="BG10" s="105" t="s">
        <v>62</v>
      </c>
      <c r="BH10" s="105" t="s">
        <v>62</v>
      </c>
      <c r="BI10" s="105" t="s">
        <v>62</v>
      </c>
      <c r="BJ10" s="105" t="s">
        <v>62</v>
      </c>
      <c r="BK10" s="104" t="s">
        <v>120</v>
      </c>
    </row>
    <row r="11" spans="1:63" s="95" customFormat="1" ht="22.5" customHeight="1">
      <c r="A11" s="103">
        <v>2</v>
      </c>
      <c r="B11" s="102">
        <v>1511011022</v>
      </c>
      <c r="C11" s="98" t="s">
        <v>528</v>
      </c>
      <c r="D11" s="101" t="s">
        <v>527</v>
      </c>
      <c r="E11" s="100" t="s">
        <v>526</v>
      </c>
      <c r="F11" s="99">
        <v>1.5</v>
      </c>
      <c r="G11" s="99">
        <v>1</v>
      </c>
      <c r="H11" s="99">
        <v>2.5</v>
      </c>
      <c r="I11" s="99">
        <v>3.5</v>
      </c>
      <c r="J11" s="99">
        <v>3</v>
      </c>
      <c r="K11" s="99">
        <v>2</v>
      </c>
      <c r="L11" s="99">
        <v>1.5</v>
      </c>
      <c r="M11" s="99">
        <v>3</v>
      </c>
      <c r="N11" s="99">
        <v>3</v>
      </c>
      <c r="O11" s="99">
        <v>1</v>
      </c>
      <c r="P11" s="99">
        <v>2</v>
      </c>
      <c r="Q11" s="99">
        <v>2</v>
      </c>
      <c r="R11" s="99">
        <v>1</v>
      </c>
      <c r="S11" s="99">
        <v>2.5</v>
      </c>
      <c r="T11" s="99">
        <v>2</v>
      </c>
      <c r="U11" s="99">
        <v>2.5</v>
      </c>
      <c r="V11" s="99">
        <v>2.5</v>
      </c>
      <c r="W11" s="99">
        <v>2.5</v>
      </c>
      <c r="X11" s="99">
        <v>1.5</v>
      </c>
      <c r="Y11" s="99">
        <v>1</v>
      </c>
      <c r="Z11" s="99">
        <v>2</v>
      </c>
      <c r="AA11" s="99">
        <v>1</v>
      </c>
      <c r="AB11" s="99">
        <v>4</v>
      </c>
      <c r="AC11" s="99">
        <v>2</v>
      </c>
      <c r="AD11" s="99">
        <v>1</v>
      </c>
      <c r="AE11" s="99">
        <v>2</v>
      </c>
      <c r="AF11" s="99">
        <v>3</v>
      </c>
      <c r="AG11" s="99">
        <v>3</v>
      </c>
      <c r="AH11" s="99">
        <v>2</v>
      </c>
      <c r="AI11" s="99">
        <v>3</v>
      </c>
      <c r="AJ11" s="99">
        <v>2</v>
      </c>
      <c r="AK11" s="99">
        <v>1</v>
      </c>
      <c r="AL11" s="99">
        <v>4</v>
      </c>
      <c r="AM11" s="99">
        <v>3</v>
      </c>
      <c r="AN11" s="99">
        <v>1.5</v>
      </c>
      <c r="AO11" s="99">
        <v>2</v>
      </c>
      <c r="AP11" s="99">
        <v>1</v>
      </c>
      <c r="AQ11" s="99">
        <v>2</v>
      </c>
      <c r="AR11" s="99">
        <v>3</v>
      </c>
      <c r="AS11" s="99">
        <v>2.5</v>
      </c>
      <c r="AT11" s="99">
        <v>1.5</v>
      </c>
      <c r="AU11" s="99">
        <v>2</v>
      </c>
      <c r="AV11" s="99">
        <v>2.5</v>
      </c>
      <c r="AW11" s="99">
        <v>2</v>
      </c>
      <c r="AX11" s="99">
        <v>1</v>
      </c>
      <c r="AY11" s="99">
        <v>3</v>
      </c>
      <c r="AZ11" s="99" t="s">
        <v>176</v>
      </c>
      <c r="BA11" s="99">
        <v>2</v>
      </c>
      <c r="BB11" s="99">
        <v>3</v>
      </c>
      <c r="BC11" s="98">
        <v>27.2</v>
      </c>
      <c r="BD11" s="98" t="s">
        <v>63</v>
      </c>
      <c r="BE11" s="98" t="s">
        <v>525</v>
      </c>
      <c r="BF11" s="97" t="s">
        <v>62</v>
      </c>
      <c r="BG11" s="97" t="s">
        <v>62</v>
      </c>
      <c r="BH11" s="97" t="s">
        <v>62</v>
      </c>
      <c r="BI11" s="97" t="s">
        <v>62</v>
      </c>
      <c r="BJ11" s="97" t="s">
        <v>62</v>
      </c>
      <c r="BK11" s="96" t="s">
        <v>74</v>
      </c>
    </row>
    <row r="12" ht="11.25" customHeight="1"/>
    <row r="13" spans="1:54" ht="12.75">
      <c r="A13" s="94" t="s">
        <v>75</v>
      </c>
      <c r="C13" s="372" t="s">
        <v>524</v>
      </c>
      <c r="D13" s="372"/>
      <c r="H13" s="93" t="s">
        <v>77</v>
      </c>
      <c r="T13" s="93" t="s">
        <v>78</v>
      </c>
      <c r="AB13" s="365" t="s">
        <v>119</v>
      </c>
      <c r="AC13" s="365"/>
      <c r="AD13" s="365"/>
      <c r="AE13" s="365"/>
      <c r="AF13" s="365"/>
      <c r="AG13" s="365"/>
      <c r="AJ13" s="93"/>
      <c r="AQ13" s="362" t="s">
        <v>85</v>
      </c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</row>
    <row r="14" spans="3:63" ht="12.75">
      <c r="C14" s="373" t="s">
        <v>96</v>
      </c>
      <c r="D14" s="373"/>
      <c r="BK14" s="58">
        <f>SUMPRODUCT(F10:BB10,$F$9:$BB$9)/SUM(125)</f>
        <v>2.5</v>
      </c>
    </row>
    <row r="15" spans="1:6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S15" s="277" t="s">
        <v>523</v>
      </c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K15" s="58">
        <f>SUMPRODUCT(F11:BB11,$F$9:$BB$9)/SUM(125)</f>
        <v>2.164</v>
      </c>
    </row>
    <row r="16" spans="1:61" ht="15.75" customHeight="1">
      <c r="A16" s="277" t="s">
        <v>522</v>
      </c>
      <c r="B16" s="277"/>
      <c r="C16" s="277"/>
      <c r="D16" s="277"/>
      <c r="E16" s="277"/>
      <c r="F16" s="277"/>
      <c r="G16" s="277"/>
      <c r="H16" s="277"/>
      <c r="I16" s="277"/>
      <c r="J16" s="277"/>
      <c r="K16" s="363" t="s">
        <v>302</v>
      </c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71" t="s">
        <v>521</v>
      </c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277" t="s">
        <v>300</v>
      </c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</row>
    <row r="17" spans="1:61" ht="15.75" customHeight="1">
      <c r="A17" s="280" t="s">
        <v>520</v>
      </c>
      <c r="B17" s="280"/>
      <c r="C17" s="280"/>
      <c r="D17" s="280"/>
      <c r="E17" s="280"/>
      <c r="F17" s="280"/>
      <c r="G17" s="280"/>
      <c r="H17" s="280"/>
      <c r="I17" s="280"/>
      <c r="J17" s="280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1"/>
    </row>
    <row r="18" spans="1:61" ht="12.75" customHeight="1">
      <c r="A18" s="90"/>
      <c r="B18" s="90"/>
      <c r="C18" s="90"/>
      <c r="D18" s="90"/>
      <c r="E18" s="87"/>
      <c r="F18" s="87"/>
      <c r="G18" s="87"/>
      <c r="H18" s="87"/>
      <c r="I18" s="87"/>
      <c r="J18" s="87"/>
      <c r="K18" s="87"/>
      <c r="L18" s="87"/>
      <c r="M18" s="89"/>
      <c r="N18" s="89"/>
      <c r="O18" s="89"/>
      <c r="P18" s="89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9"/>
      <c r="AC18" s="9"/>
      <c r="AD18" s="9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</row>
    <row r="19" spans="1:61" ht="12.75" customHeight="1">
      <c r="A19" s="90"/>
      <c r="B19" s="90"/>
      <c r="C19" s="90"/>
      <c r="D19" s="90"/>
      <c r="E19" s="87"/>
      <c r="F19" s="87"/>
      <c r="G19" s="87"/>
      <c r="H19" s="87"/>
      <c r="I19" s="87"/>
      <c r="J19" s="87"/>
      <c r="K19" s="87"/>
      <c r="L19" s="87"/>
      <c r="M19" s="89"/>
      <c r="N19" s="89"/>
      <c r="O19" s="89"/>
      <c r="P19" s="89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9"/>
      <c r="AC19" s="9"/>
      <c r="AD19" s="9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</row>
    <row r="20" spans="1:61" ht="12.75" customHeight="1">
      <c r="A20" s="90"/>
      <c r="B20" s="90"/>
      <c r="C20" s="90"/>
      <c r="D20" s="90"/>
      <c r="E20" s="87"/>
      <c r="F20" s="87"/>
      <c r="G20" s="87"/>
      <c r="H20" s="87"/>
      <c r="I20" s="87"/>
      <c r="J20" s="87"/>
      <c r="K20" s="87"/>
      <c r="L20" s="87"/>
      <c r="M20" s="89"/>
      <c r="N20" s="89"/>
      <c r="O20" s="89"/>
      <c r="P20" s="89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9"/>
      <c r="AC20" s="9"/>
      <c r="AD20" s="9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</row>
    <row r="21" spans="1:61" ht="12.75" customHeight="1">
      <c r="A21" s="90"/>
      <c r="B21" s="90"/>
      <c r="C21" s="90"/>
      <c r="D21" s="90"/>
      <c r="E21" s="87"/>
      <c r="F21" s="87"/>
      <c r="G21" s="87"/>
      <c r="H21" s="87"/>
      <c r="I21" s="87"/>
      <c r="J21" s="87"/>
      <c r="K21" s="87"/>
      <c r="L21" s="87"/>
      <c r="M21" s="89"/>
      <c r="N21" s="89"/>
      <c r="O21" s="89"/>
      <c r="P21" s="89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9"/>
      <c r="AC21" s="9"/>
      <c r="AD21" s="9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</row>
    <row r="22" spans="1:61" ht="12.75" customHeight="1">
      <c r="A22" s="90"/>
      <c r="B22" s="90"/>
      <c r="C22" s="90"/>
      <c r="D22" s="90"/>
      <c r="E22" s="87"/>
      <c r="F22" s="87"/>
      <c r="G22" s="87"/>
      <c r="H22" s="87"/>
      <c r="I22" s="87"/>
      <c r="J22" s="87"/>
      <c r="K22" s="87"/>
      <c r="L22" s="87"/>
      <c r="M22" s="89"/>
      <c r="N22" s="89"/>
      <c r="O22" s="89"/>
      <c r="P22" s="89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9"/>
      <c r="AC22" s="9"/>
      <c r="AD22" s="9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</row>
    <row r="23" spans="1:61" ht="16.5" customHeight="1">
      <c r="A23" s="366" t="s">
        <v>298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7" t="s">
        <v>519</v>
      </c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9"/>
      <c r="AC23" s="9"/>
      <c r="AD23" s="9"/>
      <c r="AS23" s="366" t="s">
        <v>518</v>
      </c>
      <c r="AT23" s="366"/>
      <c r="AU23" s="366"/>
      <c r="AV23" s="366"/>
      <c r="AW23" s="366"/>
      <c r="AX23" s="366"/>
      <c r="AY23" s="366"/>
      <c r="AZ23" s="366"/>
      <c r="BA23" s="366"/>
      <c r="BB23" s="366"/>
      <c r="BC23" s="366"/>
      <c r="BD23" s="366"/>
      <c r="BE23" s="366"/>
      <c r="BF23" s="366"/>
      <c r="BG23" s="366"/>
      <c r="BH23" s="366"/>
      <c r="BI23" s="366"/>
    </row>
  </sheetData>
  <sheetProtection/>
  <mergeCells count="81">
    <mergeCell ref="P1:BK1"/>
    <mergeCell ref="AS15:BI15"/>
    <mergeCell ref="A16:J16"/>
    <mergeCell ref="K16:AA16"/>
    <mergeCell ref="AB16:AR17"/>
    <mergeCell ref="AQ7:AQ8"/>
    <mergeCell ref="C13:D13"/>
    <mergeCell ref="C14:D14"/>
    <mergeCell ref="A4:BK4"/>
    <mergeCell ref="BD7:BD8"/>
    <mergeCell ref="AY7:AY8"/>
    <mergeCell ref="AX7:AX8"/>
    <mergeCell ref="AW7:AW8"/>
    <mergeCell ref="AB13:AG13"/>
    <mergeCell ref="A6:E6"/>
    <mergeCell ref="BE7:BE8"/>
    <mergeCell ref="AQ13:BB13"/>
    <mergeCell ref="AU7:AU8"/>
    <mergeCell ref="A23:J23"/>
    <mergeCell ref="K23:AA23"/>
    <mergeCell ref="AS23:BI23"/>
    <mergeCell ref="AF7:AF8"/>
    <mergeCell ref="P2:BK2"/>
    <mergeCell ref="AS7:AS8"/>
    <mergeCell ref="AS16:BI16"/>
    <mergeCell ref="A17:J17"/>
    <mergeCell ref="K17:AA17"/>
    <mergeCell ref="AM7:AM8"/>
    <mergeCell ref="AR7:AR8"/>
    <mergeCell ref="AK7:AK8"/>
    <mergeCell ref="A5:BK5"/>
    <mergeCell ref="X7:X8"/>
    <mergeCell ref="BG7:BG9"/>
    <mergeCell ref="AL7:AL8"/>
    <mergeCell ref="AZ7:BB7"/>
    <mergeCell ref="AA7:AA8"/>
    <mergeCell ref="AV7:AV8"/>
    <mergeCell ref="AJ7:AJ8"/>
    <mergeCell ref="AT7:AT8"/>
    <mergeCell ref="AH7:AH8"/>
    <mergeCell ref="AG7:AG8"/>
    <mergeCell ref="BF7:BF9"/>
    <mergeCell ref="AI7:AI8"/>
    <mergeCell ref="T7:T8"/>
    <mergeCell ref="V7:V8"/>
    <mergeCell ref="AP7:AP8"/>
    <mergeCell ref="AO7:AO8"/>
    <mergeCell ref="AN7:AN8"/>
    <mergeCell ref="AD7:AD8"/>
    <mergeCell ref="AC7:AC8"/>
    <mergeCell ref="Y7:Y8"/>
    <mergeCell ref="J7:J8"/>
    <mergeCell ref="W7:W8"/>
    <mergeCell ref="P7:P8"/>
    <mergeCell ref="BK7:BK9"/>
    <mergeCell ref="S7:S8"/>
    <mergeCell ref="BJ7:BJ9"/>
    <mergeCell ref="R7:R8"/>
    <mergeCell ref="BI7:BI9"/>
    <mergeCell ref="Q7:Q8"/>
    <mergeCell ref="BH7:BH9"/>
    <mergeCell ref="G7:G8"/>
    <mergeCell ref="BC7:BC9"/>
    <mergeCell ref="AE7:AE8"/>
    <mergeCell ref="A7:A9"/>
    <mergeCell ref="L7:L8"/>
    <mergeCell ref="Z7:Z8"/>
    <mergeCell ref="AB7:AB8"/>
    <mergeCell ref="U7:U8"/>
    <mergeCell ref="O7:O8"/>
    <mergeCell ref="B7:B9"/>
    <mergeCell ref="M7:M8"/>
    <mergeCell ref="N7:N8"/>
    <mergeCell ref="A1:O1"/>
    <mergeCell ref="C7:D9"/>
    <mergeCell ref="A2:O2"/>
    <mergeCell ref="K7:K8"/>
    <mergeCell ref="E7:E9"/>
    <mergeCell ref="F7:F8"/>
    <mergeCell ref="I7:I8"/>
    <mergeCell ref="H7:H8"/>
  </mergeCells>
  <conditionalFormatting sqref="AZ10:AZ11">
    <cfRule type="cellIs" priority="1" dxfId="0" operator="greaterThan" stopIfTrue="1">
      <formula>0</formula>
    </cfRule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landscape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dsnguyen</dc:creator>
  <cp:keywords/>
  <dc:description/>
  <cp:lastModifiedBy>htha</cp:lastModifiedBy>
  <dcterms:created xsi:type="dcterms:W3CDTF">2021-04-01T11:39:20Z</dcterms:created>
  <dcterms:modified xsi:type="dcterms:W3CDTF">2021-04-12T00:52:53Z</dcterms:modified>
  <cp:category/>
  <cp:version/>
  <cp:contentType/>
  <cp:contentStatus/>
</cp:coreProperties>
</file>